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drawings/drawing3.xml" ContentType="application/vnd.openxmlformats-officedocument.drawing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harts/chart172.xml" ContentType="application/vnd.openxmlformats-officedocument.drawingml.chart+xml"/>
  <Override PartName="/xl/charts/style172.xml" ContentType="application/vnd.ms-office.chartstyle+xml"/>
  <Override PartName="/xl/charts/colors172.xml" ContentType="application/vnd.ms-office.chartcolorstyle+xml"/>
  <Override PartName="/xl/charts/chart173.xml" ContentType="application/vnd.openxmlformats-officedocument.drawingml.chart+xml"/>
  <Override PartName="/xl/charts/style173.xml" ContentType="application/vnd.ms-office.chartstyle+xml"/>
  <Override PartName="/xl/charts/colors173.xml" ContentType="application/vnd.ms-office.chartcolorstyle+xml"/>
  <Override PartName="/xl/charts/chart174.xml" ContentType="application/vnd.openxmlformats-officedocument.drawingml.chart+xml"/>
  <Override PartName="/xl/charts/style174.xml" ContentType="application/vnd.ms-office.chartstyle+xml"/>
  <Override PartName="/xl/charts/colors174.xml" ContentType="application/vnd.ms-office.chartcolorstyle+xml"/>
  <Override PartName="/xl/charts/chart175.xml" ContentType="application/vnd.openxmlformats-officedocument.drawingml.chart+xml"/>
  <Override PartName="/xl/charts/style175.xml" ContentType="application/vnd.ms-office.chartstyle+xml"/>
  <Override PartName="/xl/charts/colors175.xml" ContentType="application/vnd.ms-office.chartcolorstyle+xml"/>
  <Override PartName="/xl/charts/chart176.xml" ContentType="application/vnd.openxmlformats-officedocument.drawingml.chart+xml"/>
  <Override PartName="/xl/charts/style176.xml" ContentType="application/vnd.ms-office.chartstyle+xml"/>
  <Override PartName="/xl/charts/colors176.xml" ContentType="application/vnd.ms-office.chartcolorstyle+xml"/>
  <Override PartName="/xl/charts/chart177.xml" ContentType="application/vnd.openxmlformats-officedocument.drawingml.chart+xml"/>
  <Override PartName="/xl/charts/style177.xml" ContentType="application/vnd.ms-office.chartstyle+xml"/>
  <Override PartName="/xl/charts/colors1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Наблюдения\Фотометрия\2021\Сортировки астероидов\"/>
    </mc:Choice>
  </mc:AlternateContent>
  <xr:revisionPtr revIDLastSave="0" documentId="13_ncr:1_{6D41BC9C-AD68-4D30-9578-2508C0D60E2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2 Kalliope" sheetId="1" r:id="rId1"/>
    <sheet name="91 Aegina " sheetId="4" r:id="rId2"/>
    <sheet name="98 Ianth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6" l="1"/>
  <c r="I109" i="6" s="1"/>
  <c r="H100" i="6"/>
  <c r="I100" i="6" s="1"/>
  <c r="I96" i="6" s="1"/>
  <c r="BU98" i="6"/>
  <c r="BE98" i="6"/>
  <c r="AO98" i="6"/>
  <c r="Y98" i="6"/>
  <c r="X91" i="6"/>
  <c r="Y91" i="6" s="1"/>
  <c r="I91" i="6"/>
  <c r="I92" i="6" s="1"/>
  <c r="H91" i="6"/>
  <c r="I88" i="6"/>
  <c r="I86" i="6"/>
  <c r="X82" i="6"/>
  <c r="Y82" i="6" s="1"/>
  <c r="I82" i="6"/>
  <c r="I83" i="6" s="1"/>
  <c r="H82" i="6"/>
  <c r="CZ73" i="6"/>
  <c r="DA73" i="6" s="1"/>
  <c r="CK73" i="6"/>
  <c r="CK74" i="6" s="1"/>
  <c r="CJ73" i="6"/>
  <c r="BT73" i="6"/>
  <c r="BU73" i="6" s="1"/>
  <c r="BE73" i="6"/>
  <c r="BE70" i="6" s="1"/>
  <c r="BD73" i="6"/>
  <c r="AN73" i="6"/>
  <c r="AO73" i="6" s="1"/>
  <c r="Y73" i="6"/>
  <c r="Y74" i="6" s="1"/>
  <c r="X73" i="6"/>
  <c r="H73" i="6"/>
  <c r="I73" i="6" s="1"/>
  <c r="BE72" i="6"/>
  <c r="BE71" i="6"/>
  <c r="Y71" i="6"/>
  <c r="Y70" i="6"/>
  <c r="Y69" i="6"/>
  <c r="CK68" i="6"/>
  <c r="CK67" i="6"/>
  <c r="CK66" i="6"/>
  <c r="Y66" i="6"/>
  <c r="Y64" i="6"/>
  <c r="Y65" i="6" s="1"/>
  <c r="X64" i="6"/>
  <c r="H64" i="6"/>
  <c r="I64" i="6" s="1"/>
  <c r="Y63" i="6"/>
  <c r="Y61" i="6"/>
  <c r="Y55" i="6"/>
  <c r="Y56" i="6" s="1"/>
  <c r="X55" i="6"/>
  <c r="H55" i="6"/>
  <c r="I55" i="6" s="1"/>
  <c r="X46" i="6"/>
  <c r="Y46" i="6" s="1"/>
  <c r="H46" i="6"/>
  <c r="I46" i="6" s="1"/>
  <c r="X37" i="6"/>
  <c r="Y37" i="6" s="1"/>
  <c r="H37" i="6"/>
  <c r="I37" i="6" s="1"/>
  <c r="CJ28" i="6"/>
  <c r="CK28" i="6" s="1"/>
  <c r="BT28" i="6"/>
  <c r="BU28" i="6" s="1"/>
  <c r="BD28" i="6"/>
  <c r="BE28" i="6" s="1"/>
  <c r="AN28" i="6"/>
  <c r="AO28" i="6" s="1"/>
  <c r="AO21" i="6" s="1"/>
  <c r="X28" i="6"/>
  <c r="Y28" i="6" s="1"/>
  <c r="H28" i="6"/>
  <c r="I28" i="6" s="1"/>
  <c r="I20" i="6"/>
  <c r="X19" i="6"/>
  <c r="Y19" i="6" s="1"/>
  <c r="H19" i="6"/>
  <c r="I19" i="6" s="1"/>
  <c r="I17" i="6" s="1"/>
  <c r="I15" i="6"/>
  <c r="X10" i="6"/>
  <c r="Y10" i="6" s="1"/>
  <c r="H10" i="6"/>
  <c r="I10" i="6" s="1"/>
  <c r="H109" i="4"/>
  <c r="I109" i="4" s="1"/>
  <c r="H100" i="4"/>
  <c r="I100" i="4" s="1"/>
  <c r="BU98" i="4"/>
  <c r="BE98" i="4"/>
  <c r="AO98" i="4"/>
  <c r="Y98" i="4"/>
  <c r="X91" i="4"/>
  <c r="Y91" i="4" s="1"/>
  <c r="H91" i="4"/>
  <c r="I91" i="4" s="1"/>
  <c r="X82" i="4"/>
  <c r="Y82" i="4" s="1"/>
  <c r="H82" i="4"/>
  <c r="I82" i="4" s="1"/>
  <c r="CZ73" i="4"/>
  <c r="DA73" i="4" s="1"/>
  <c r="DA74" i="4" s="1"/>
  <c r="CJ73" i="4"/>
  <c r="CK73" i="4" s="1"/>
  <c r="BT73" i="4"/>
  <c r="BU73" i="4" s="1"/>
  <c r="BD73" i="4"/>
  <c r="BE73" i="4" s="1"/>
  <c r="AN73" i="4"/>
  <c r="AO73" i="4" s="1"/>
  <c r="X73" i="4"/>
  <c r="Y73" i="4" s="1"/>
  <c r="H73" i="4"/>
  <c r="I73" i="4" s="1"/>
  <c r="X64" i="4"/>
  <c r="Y64" i="4" s="1"/>
  <c r="H64" i="4"/>
  <c r="I64" i="4" s="1"/>
  <c r="X55" i="4"/>
  <c r="Y55" i="4" s="1"/>
  <c r="H55" i="4"/>
  <c r="I55" i="4" s="1"/>
  <c r="X46" i="4"/>
  <c r="Y46" i="4" s="1"/>
  <c r="H46" i="4"/>
  <c r="I46" i="4" s="1"/>
  <c r="I40" i="4" s="1"/>
  <c r="X37" i="4"/>
  <c r="Y37" i="4" s="1"/>
  <c r="Y38" i="4" s="1"/>
  <c r="H37" i="4"/>
  <c r="I37" i="4" s="1"/>
  <c r="I38" i="4" s="1"/>
  <c r="CJ28" i="4"/>
  <c r="CK28" i="4" s="1"/>
  <c r="CK29" i="4" s="1"/>
  <c r="BT28" i="4"/>
  <c r="BU28" i="4" s="1"/>
  <c r="BU24" i="4" s="1"/>
  <c r="BD28" i="4"/>
  <c r="BE28" i="4" s="1"/>
  <c r="BE24" i="4" s="1"/>
  <c r="AN28" i="4"/>
  <c r="AO28" i="4" s="1"/>
  <c r="X28" i="4"/>
  <c r="Y28" i="4" s="1"/>
  <c r="Y27" i="4" s="1"/>
  <c r="H28" i="4"/>
  <c r="I28" i="4" s="1"/>
  <c r="AO27" i="4"/>
  <c r="AO25" i="4"/>
  <c r="AO23" i="4"/>
  <c r="AO21" i="4"/>
  <c r="X19" i="4"/>
  <c r="Y19" i="4" s="1"/>
  <c r="Y12" i="4" s="1"/>
  <c r="H19" i="4"/>
  <c r="I19" i="4" s="1"/>
  <c r="I15" i="4" s="1"/>
  <c r="X10" i="4"/>
  <c r="Y10" i="4" s="1"/>
  <c r="Y3" i="4" s="1"/>
  <c r="H10" i="4"/>
  <c r="I10" i="4" s="1"/>
  <c r="I8" i="4" s="1"/>
  <c r="BU98" i="1"/>
  <c r="BE98" i="1"/>
  <c r="AO98" i="1"/>
  <c r="X91" i="1"/>
  <c r="X82" i="1"/>
  <c r="CZ73" i="1"/>
  <c r="DA73" i="1" s="1"/>
  <c r="CJ73" i="1"/>
  <c r="CK73" i="1" s="1"/>
  <c r="BT73" i="1"/>
  <c r="BU73" i="1" s="1"/>
  <c r="BD73" i="1"/>
  <c r="BE73" i="1" s="1"/>
  <c r="AN73" i="1"/>
  <c r="AO73" i="1" s="1"/>
  <c r="CJ28" i="1"/>
  <c r="BT28" i="1"/>
  <c r="BD28" i="1"/>
  <c r="AN28" i="1"/>
  <c r="AO28" i="1" s="1"/>
  <c r="X10" i="1"/>
  <c r="X19" i="1"/>
  <c r="X28" i="1"/>
  <c r="X37" i="1"/>
  <c r="X46" i="1"/>
  <c r="X55" i="1"/>
  <c r="X64" i="1"/>
  <c r="X73" i="1"/>
  <c r="CK28" i="1"/>
  <c r="BU28" i="1"/>
  <c r="BE28" i="1"/>
  <c r="Y38" i="6" l="1"/>
  <c r="Y36" i="6"/>
  <c r="Y34" i="6"/>
  <c r="Y30" i="6"/>
  <c r="Y32" i="6"/>
  <c r="DA74" i="6"/>
  <c r="DA70" i="6"/>
  <c r="DA66" i="6"/>
  <c r="I69" i="6"/>
  <c r="I72" i="6"/>
  <c r="I68" i="6"/>
  <c r="Y47" i="6"/>
  <c r="Y39" i="6"/>
  <c r="Y45" i="6"/>
  <c r="Y43" i="6"/>
  <c r="Y41" i="6"/>
  <c r="BU69" i="6"/>
  <c r="BU68" i="6"/>
  <c r="AO74" i="6"/>
  <c r="AO66" i="6"/>
  <c r="AO70" i="6"/>
  <c r="Y54" i="6"/>
  <c r="Y57" i="6"/>
  <c r="Y67" i="6"/>
  <c r="BE68" i="6"/>
  <c r="BE69" i="6"/>
  <c r="CK70" i="6"/>
  <c r="CK71" i="6"/>
  <c r="I79" i="6"/>
  <c r="I90" i="6"/>
  <c r="Y52" i="6"/>
  <c r="I77" i="6"/>
  <c r="Y48" i="6"/>
  <c r="Y59" i="6"/>
  <c r="BE66" i="6"/>
  <c r="BE67" i="6"/>
  <c r="CK69" i="6"/>
  <c r="BE74" i="6"/>
  <c r="I81" i="6"/>
  <c r="I84" i="6"/>
  <c r="Y50" i="6"/>
  <c r="I75" i="6"/>
  <c r="I9" i="6"/>
  <c r="I7" i="6"/>
  <c r="I5" i="6"/>
  <c r="I3" i="6"/>
  <c r="I27" i="6"/>
  <c r="I25" i="6"/>
  <c r="I23" i="6"/>
  <c r="I21" i="6"/>
  <c r="I26" i="6"/>
  <c r="I29" i="6"/>
  <c r="I24" i="6"/>
  <c r="I54" i="6"/>
  <c r="I52" i="6"/>
  <c r="I50" i="6"/>
  <c r="I48" i="6"/>
  <c r="I56" i="6"/>
  <c r="I53" i="6"/>
  <c r="I51" i="6"/>
  <c r="I49" i="6"/>
  <c r="Y9" i="6"/>
  <c r="Y7" i="6"/>
  <c r="Y5" i="6"/>
  <c r="Y3" i="6"/>
  <c r="Y11" i="6"/>
  <c r="Y8" i="6"/>
  <c r="Y6" i="6"/>
  <c r="Y4" i="6"/>
  <c r="Y2" i="6"/>
  <c r="Y27" i="6"/>
  <c r="Y25" i="6"/>
  <c r="Y23" i="6"/>
  <c r="Y21" i="6"/>
  <c r="Y29" i="6"/>
  <c r="Y26" i="6"/>
  <c r="Y24" i="6"/>
  <c r="Y22" i="6"/>
  <c r="I44" i="6"/>
  <c r="I40" i="6"/>
  <c r="I45" i="6"/>
  <c r="I43" i="6"/>
  <c r="I41" i="6"/>
  <c r="I39" i="6"/>
  <c r="I47" i="6"/>
  <c r="I42" i="6"/>
  <c r="I18" i="6"/>
  <c r="I16" i="6"/>
  <c r="I14" i="6"/>
  <c r="I12" i="6"/>
  <c r="I22" i="6"/>
  <c r="AO29" i="6"/>
  <c r="AO26" i="6"/>
  <c r="AO24" i="6"/>
  <c r="AO22" i="6"/>
  <c r="AO27" i="6"/>
  <c r="AO23" i="6"/>
  <c r="AO25" i="6"/>
  <c r="I36" i="6"/>
  <c r="I34" i="6"/>
  <c r="I32" i="6"/>
  <c r="I30" i="6"/>
  <c r="I38" i="6"/>
  <c r="I33" i="6"/>
  <c r="I35" i="6"/>
  <c r="I31" i="6"/>
  <c r="Y92" i="6"/>
  <c r="Y89" i="6"/>
  <c r="Y87" i="6"/>
  <c r="Y85" i="6"/>
  <c r="Y90" i="6"/>
  <c r="Y88" i="6"/>
  <c r="Y86" i="6"/>
  <c r="Y84" i="6"/>
  <c r="I2" i="6"/>
  <c r="BU27" i="6"/>
  <c r="BU25" i="6"/>
  <c r="BU23" i="6"/>
  <c r="BU21" i="6"/>
  <c r="BU29" i="6"/>
  <c r="BU24" i="6"/>
  <c r="BU26" i="6"/>
  <c r="I4" i="6"/>
  <c r="CK27" i="6"/>
  <c r="CK25" i="6"/>
  <c r="CK23" i="6"/>
  <c r="CK21" i="6"/>
  <c r="CK29" i="6"/>
  <c r="CK26" i="6"/>
  <c r="CK24" i="6"/>
  <c r="CK22" i="6"/>
  <c r="I110" i="6"/>
  <c r="I107" i="6"/>
  <c r="I103" i="6"/>
  <c r="I106" i="6"/>
  <c r="I102" i="6"/>
  <c r="I104" i="6"/>
  <c r="I105" i="6"/>
  <c r="I108" i="6"/>
  <c r="I6" i="6"/>
  <c r="I11" i="6"/>
  <c r="I8" i="6"/>
  <c r="I13" i="6"/>
  <c r="Y18" i="6"/>
  <c r="Y16" i="6"/>
  <c r="Y14" i="6"/>
  <c r="Y12" i="6"/>
  <c r="Y20" i="6"/>
  <c r="Y17" i="6"/>
  <c r="Y15" i="6"/>
  <c r="Y13" i="6"/>
  <c r="BU22" i="6"/>
  <c r="BE29" i="6"/>
  <c r="BE26" i="6"/>
  <c r="BE24" i="6"/>
  <c r="BE22" i="6"/>
  <c r="BE27" i="6"/>
  <c r="BE25" i="6"/>
  <c r="BE23" i="6"/>
  <c r="BE21" i="6"/>
  <c r="I63" i="6"/>
  <c r="I61" i="6"/>
  <c r="I59" i="6"/>
  <c r="I57" i="6"/>
  <c r="I60" i="6"/>
  <c r="I65" i="6"/>
  <c r="I62" i="6"/>
  <c r="I58" i="6"/>
  <c r="Y83" i="6"/>
  <c r="Y80" i="6"/>
  <c r="Y78" i="6"/>
  <c r="Y76" i="6"/>
  <c r="Y81" i="6"/>
  <c r="Y79" i="6"/>
  <c r="Y77" i="6"/>
  <c r="Y75" i="6"/>
  <c r="I93" i="6"/>
  <c r="I97" i="6"/>
  <c r="Y31" i="6"/>
  <c r="Y33" i="6"/>
  <c r="Y35" i="6"/>
  <c r="Y40" i="6"/>
  <c r="Y42" i="6"/>
  <c r="Y44" i="6"/>
  <c r="Y49" i="6"/>
  <c r="Y51" i="6"/>
  <c r="Y53" i="6"/>
  <c r="Y58" i="6"/>
  <c r="Y60" i="6"/>
  <c r="Y62" i="6"/>
  <c r="I67" i="6"/>
  <c r="BU67" i="6"/>
  <c r="Y68" i="6"/>
  <c r="AO69" i="6"/>
  <c r="DA69" i="6"/>
  <c r="I71" i="6"/>
  <c r="BU71" i="6"/>
  <c r="Y72" i="6"/>
  <c r="CK72" i="6"/>
  <c r="I74" i="6"/>
  <c r="BU74" i="6"/>
  <c r="I94" i="6"/>
  <c r="I98" i="6"/>
  <c r="I101" i="6"/>
  <c r="BU72" i="6"/>
  <c r="I66" i="6"/>
  <c r="BU66" i="6"/>
  <c r="AO68" i="6"/>
  <c r="DA68" i="6"/>
  <c r="I70" i="6"/>
  <c r="BU70" i="6"/>
  <c r="AO72" i="6"/>
  <c r="DA72" i="6"/>
  <c r="I76" i="6"/>
  <c r="I78" i="6"/>
  <c r="I80" i="6"/>
  <c r="I85" i="6"/>
  <c r="I87" i="6"/>
  <c r="I89" i="6"/>
  <c r="I95" i="6"/>
  <c r="I99" i="6"/>
  <c r="AO67" i="6"/>
  <c r="DA67" i="6"/>
  <c r="AO71" i="6"/>
  <c r="DA71" i="6"/>
  <c r="BU26" i="4"/>
  <c r="Y56" i="4"/>
  <c r="Y54" i="4"/>
  <c r="Y52" i="4"/>
  <c r="Y48" i="4"/>
  <c r="I83" i="4"/>
  <c r="I81" i="4"/>
  <c r="I79" i="4"/>
  <c r="I77" i="4"/>
  <c r="AO74" i="4"/>
  <c r="AO70" i="4"/>
  <c r="AO66" i="4"/>
  <c r="BU22" i="4"/>
  <c r="I69" i="4"/>
  <c r="I68" i="4"/>
  <c r="I72" i="4"/>
  <c r="Y65" i="4"/>
  <c r="Y57" i="4"/>
  <c r="Y63" i="4"/>
  <c r="Y61" i="4"/>
  <c r="Y59" i="4"/>
  <c r="I96" i="4"/>
  <c r="I93" i="4"/>
  <c r="I97" i="4"/>
  <c r="I92" i="4"/>
  <c r="I90" i="4"/>
  <c r="I88" i="4"/>
  <c r="I86" i="4"/>
  <c r="I84" i="4"/>
  <c r="Y47" i="4"/>
  <c r="Y43" i="4"/>
  <c r="Y45" i="4"/>
  <c r="Y41" i="4"/>
  <c r="Y39" i="4"/>
  <c r="BU69" i="4"/>
  <c r="BU72" i="4"/>
  <c r="BU68" i="4"/>
  <c r="Y16" i="4"/>
  <c r="I33" i="4"/>
  <c r="Y7" i="4"/>
  <c r="I17" i="4"/>
  <c r="I20" i="4"/>
  <c r="Y23" i="4"/>
  <c r="Y30" i="4"/>
  <c r="Y34" i="4"/>
  <c r="Y50" i="4"/>
  <c r="I75" i="4"/>
  <c r="I31" i="4"/>
  <c r="I35" i="4"/>
  <c r="I13" i="4"/>
  <c r="CK21" i="4"/>
  <c r="CK23" i="4"/>
  <c r="CK25" i="4"/>
  <c r="CK27" i="4"/>
  <c r="Y32" i="4"/>
  <c r="Y36" i="4"/>
  <c r="DA66" i="4"/>
  <c r="DA70" i="4"/>
  <c r="I2" i="4"/>
  <c r="I6" i="4"/>
  <c r="I27" i="4"/>
  <c r="I25" i="4"/>
  <c r="I23" i="4"/>
  <c r="I21" i="4"/>
  <c r="CK70" i="4"/>
  <c r="CK66" i="4"/>
  <c r="CK74" i="4"/>
  <c r="CK71" i="4"/>
  <c r="CK67" i="4"/>
  <c r="CK69" i="4"/>
  <c r="CK72" i="4"/>
  <c r="CK68" i="4"/>
  <c r="Y20" i="4"/>
  <c r="Y17" i="4"/>
  <c r="Y15" i="4"/>
  <c r="Y13" i="4"/>
  <c r="BE29" i="4"/>
  <c r="BE27" i="4"/>
  <c r="BE25" i="4"/>
  <c r="BE23" i="4"/>
  <c r="BE21" i="4"/>
  <c r="I63" i="4"/>
  <c r="I61" i="4"/>
  <c r="I59" i="4"/>
  <c r="I57" i="4"/>
  <c r="I65" i="4"/>
  <c r="I62" i="4"/>
  <c r="I60" i="4"/>
  <c r="I58" i="4"/>
  <c r="Y83" i="4"/>
  <c r="Y80" i="4"/>
  <c r="Y78" i="4"/>
  <c r="Y76" i="4"/>
  <c r="Y81" i="4"/>
  <c r="Y79" i="4"/>
  <c r="Y77" i="4"/>
  <c r="Y75" i="4"/>
  <c r="I4" i="4"/>
  <c r="Y11" i="4"/>
  <c r="Y8" i="4"/>
  <c r="Y6" i="4"/>
  <c r="Y4" i="4"/>
  <c r="Y2" i="4"/>
  <c r="Y14" i="4"/>
  <c r="Y18" i="4"/>
  <c r="I22" i="4"/>
  <c r="I26" i="4"/>
  <c r="Y29" i="4"/>
  <c r="Y26" i="4"/>
  <c r="Y24" i="4"/>
  <c r="Y22" i="4"/>
  <c r="BU27" i="4"/>
  <c r="BU25" i="4"/>
  <c r="BU23" i="4"/>
  <c r="BU21" i="4"/>
  <c r="BU29" i="4"/>
  <c r="I36" i="4"/>
  <c r="I34" i="4"/>
  <c r="I32" i="4"/>
  <c r="I30" i="4"/>
  <c r="I54" i="4"/>
  <c r="I52" i="4"/>
  <c r="I50" i="4"/>
  <c r="I48" i="4"/>
  <c r="I53" i="4"/>
  <c r="I51" i="4"/>
  <c r="I49" i="4"/>
  <c r="I56" i="4"/>
  <c r="Y70" i="4"/>
  <c r="Y66" i="4"/>
  <c r="Y74" i="4"/>
  <c r="Y71" i="4"/>
  <c r="Y67" i="4"/>
  <c r="Y72" i="4"/>
  <c r="Y68" i="4"/>
  <c r="Y69" i="4"/>
  <c r="I9" i="4"/>
  <c r="I7" i="4"/>
  <c r="I5" i="4"/>
  <c r="I3" i="4"/>
  <c r="I24" i="4"/>
  <c r="Y92" i="4"/>
  <c r="Y89" i="4"/>
  <c r="Y87" i="4"/>
  <c r="Y85" i="4"/>
  <c r="Y90" i="4"/>
  <c r="Y88" i="4"/>
  <c r="Y86" i="4"/>
  <c r="Y84" i="4"/>
  <c r="I29" i="4"/>
  <c r="BE72" i="4"/>
  <c r="BE68" i="4"/>
  <c r="BE69" i="4"/>
  <c r="BE74" i="4"/>
  <c r="BE67" i="4"/>
  <c r="BE70" i="4"/>
  <c r="BE66" i="4"/>
  <c r="BE71" i="4"/>
  <c r="I110" i="4"/>
  <c r="I107" i="4"/>
  <c r="I103" i="4"/>
  <c r="I106" i="4"/>
  <c r="I102" i="4"/>
  <c r="I105" i="4"/>
  <c r="I108" i="4"/>
  <c r="I104" i="4"/>
  <c r="Y5" i="4"/>
  <c r="Y9" i="4"/>
  <c r="I11" i="4"/>
  <c r="I18" i="4"/>
  <c r="I16" i="4"/>
  <c r="I14" i="4"/>
  <c r="I12" i="4"/>
  <c r="Y21" i="4"/>
  <c r="BE22" i="4"/>
  <c r="Y25" i="4"/>
  <c r="BE26" i="4"/>
  <c r="AO29" i="4"/>
  <c r="AO26" i="4"/>
  <c r="AO24" i="4"/>
  <c r="AO22" i="4"/>
  <c r="I45" i="4"/>
  <c r="I43" i="4"/>
  <c r="I41" i="4"/>
  <c r="I39" i="4"/>
  <c r="I47" i="4"/>
  <c r="I44" i="4"/>
  <c r="I42" i="4"/>
  <c r="CK22" i="4"/>
  <c r="CK24" i="4"/>
  <c r="CK26" i="4"/>
  <c r="Y31" i="4"/>
  <c r="Y33" i="4"/>
  <c r="Y35" i="4"/>
  <c r="Y40" i="4"/>
  <c r="Y42" i="4"/>
  <c r="Y44" i="4"/>
  <c r="Y49" i="4"/>
  <c r="Y51" i="4"/>
  <c r="Y53" i="4"/>
  <c r="Y58" i="4"/>
  <c r="Y60" i="4"/>
  <c r="Y62" i="4"/>
  <c r="I67" i="4"/>
  <c r="BU67" i="4"/>
  <c r="AO69" i="4"/>
  <c r="DA69" i="4"/>
  <c r="I71" i="4"/>
  <c r="BU71" i="4"/>
  <c r="I74" i="4"/>
  <c r="BU74" i="4"/>
  <c r="I94" i="4"/>
  <c r="I98" i="4"/>
  <c r="I101" i="4"/>
  <c r="I66" i="4"/>
  <c r="BU66" i="4"/>
  <c r="AO68" i="4"/>
  <c r="DA68" i="4"/>
  <c r="I70" i="4"/>
  <c r="BU70" i="4"/>
  <c r="AO72" i="4"/>
  <c r="DA72" i="4"/>
  <c r="I76" i="4"/>
  <c r="I78" i="4"/>
  <c r="I80" i="4"/>
  <c r="I85" i="4"/>
  <c r="I87" i="4"/>
  <c r="I89" i="4"/>
  <c r="I95" i="4"/>
  <c r="I99" i="4"/>
  <c r="AO67" i="4"/>
  <c r="DA67" i="4"/>
  <c r="AO71" i="4"/>
  <c r="DA71" i="4"/>
  <c r="DA74" i="1"/>
  <c r="DA71" i="1"/>
  <c r="DA67" i="1"/>
  <c r="DA70" i="1"/>
  <c r="DA66" i="1"/>
  <c r="DA68" i="1"/>
  <c r="DA69" i="1"/>
  <c r="DA72" i="1"/>
  <c r="CK74" i="1"/>
  <c r="CK71" i="1"/>
  <c r="CK67" i="1"/>
  <c r="CK72" i="1"/>
  <c r="CK70" i="1"/>
  <c r="CK66" i="1"/>
  <c r="CK69" i="1"/>
  <c r="CK68" i="1"/>
  <c r="BU74" i="1"/>
  <c r="BU71" i="1"/>
  <c r="BU67" i="1"/>
  <c r="BU70" i="1"/>
  <c r="BU66" i="1"/>
  <c r="BU69" i="1"/>
  <c r="BU72" i="1"/>
  <c r="BU68" i="1"/>
  <c r="BE74" i="1"/>
  <c r="BE71" i="1"/>
  <c r="BE67" i="1"/>
  <c r="BE70" i="1"/>
  <c r="BE66" i="1"/>
  <c r="BE68" i="1"/>
  <c r="BE69" i="1"/>
  <c r="BE72" i="1"/>
  <c r="AO74" i="1"/>
  <c r="AO71" i="1"/>
  <c r="AO67" i="1"/>
  <c r="AO70" i="1"/>
  <c r="AO66" i="1"/>
  <c r="AO69" i="1"/>
  <c r="AO72" i="1"/>
  <c r="AO68" i="1"/>
  <c r="CK29" i="1"/>
  <c r="CK26" i="1"/>
  <c r="CK22" i="1"/>
  <c r="CK25" i="1"/>
  <c r="CK21" i="1"/>
  <c r="CK24" i="1"/>
  <c r="CK27" i="1"/>
  <c r="CK23" i="1"/>
  <c r="BU29" i="1"/>
  <c r="BU26" i="1"/>
  <c r="BU22" i="1"/>
  <c r="BU25" i="1"/>
  <c r="BU21" i="1"/>
  <c r="BU23" i="1"/>
  <c r="BU24" i="1"/>
  <c r="BU27" i="1"/>
  <c r="BE29" i="1"/>
  <c r="BE26" i="1"/>
  <c r="BE22" i="1"/>
  <c r="BE25" i="1"/>
  <c r="BE21" i="1"/>
  <c r="BE23" i="1"/>
  <c r="BE24" i="1"/>
  <c r="BE27" i="1"/>
  <c r="AO29" i="1"/>
  <c r="AO26" i="1"/>
  <c r="AO22" i="1"/>
  <c r="AO25" i="1"/>
  <c r="AO21" i="1"/>
  <c r="AO23" i="1"/>
  <c r="AO24" i="1"/>
  <c r="AO27" i="1"/>
  <c r="Y91" i="1"/>
  <c r="Y82" i="1"/>
  <c r="Y78" i="1" s="1"/>
  <c r="Y73" i="1"/>
  <c r="Y64" i="1"/>
  <c r="Y55" i="1"/>
  <c r="Y46" i="1"/>
  <c r="Y42" i="1" s="1"/>
  <c r="Y37" i="1"/>
  <c r="Y28" i="1"/>
  <c r="Y24" i="1" s="1"/>
  <c r="Y19" i="1"/>
  <c r="Y10" i="1"/>
  <c r="Y6" i="1" s="1"/>
  <c r="I55" i="1"/>
  <c r="I52" i="1" s="1"/>
  <c r="I19" i="1"/>
  <c r="I16" i="1" s="1"/>
  <c r="H10" i="1"/>
  <c r="I10" i="1" s="1"/>
  <c r="H109" i="1"/>
  <c r="I109" i="1" s="1"/>
  <c r="H100" i="1"/>
  <c r="I100" i="1" s="1"/>
  <c r="H91" i="1"/>
  <c r="I91" i="1" s="1"/>
  <c r="H82" i="1"/>
  <c r="I82" i="1" s="1"/>
  <c r="H73" i="1"/>
  <c r="I73" i="1" s="1"/>
  <c r="H64" i="1"/>
  <c r="I64" i="1" s="1"/>
  <c r="H55" i="1"/>
  <c r="H46" i="1"/>
  <c r="I46" i="1" s="1"/>
  <c r="H37" i="1"/>
  <c r="I37" i="1" s="1"/>
  <c r="H28" i="1"/>
  <c r="I28" i="1" s="1"/>
  <c r="H19" i="1"/>
  <c r="I89" i="1" l="1"/>
  <c r="I85" i="1"/>
  <c r="I88" i="1"/>
  <c r="I84" i="1"/>
  <c r="I87" i="1"/>
  <c r="I92" i="1"/>
  <c r="I90" i="1"/>
  <c r="I86" i="1"/>
  <c r="I21" i="1"/>
  <c r="I24" i="1"/>
  <c r="I29" i="1"/>
  <c r="I23" i="1"/>
  <c r="I22" i="1"/>
  <c r="I27" i="1"/>
  <c r="I26" i="1"/>
  <c r="I25" i="1"/>
  <c r="I63" i="1"/>
  <c r="I58" i="1"/>
  <c r="I57" i="1"/>
  <c r="I65" i="1"/>
  <c r="I62" i="1"/>
  <c r="I60" i="1"/>
  <c r="I61" i="1"/>
  <c r="I59" i="1"/>
  <c r="I98" i="1"/>
  <c r="I94" i="1"/>
  <c r="I97" i="1"/>
  <c r="I93" i="1"/>
  <c r="I101" i="1"/>
  <c r="I96" i="1"/>
  <c r="I95" i="1"/>
  <c r="I99" i="1"/>
  <c r="I35" i="1"/>
  <c r="I31" i="1"/>
  <c r="I34" i="1"/>
  <c r="I38" i="1"/>
  <c r="I33" i="1"/>
  <c r="I36" i="1"/>
  <c r="I32" i="1"/>
  <c r="I30" i="1"/>
  <c r="I67" i="1"/>
  <c r="I72" i="1"/>
  <c r="I68" i="1"/>
  <c r="I69" i="1"/>
  <c r="I70" i="1"/>
  <c r="I74" i="1"/>
  <c r="I66" i="1"/>
  <c r="I107" i="1"/>
  <c r="I103" i="1"/>
  <c r="I102" i="1"/>
  <c r="I110" i="1"/>
  <c r="I106" i="1"/>
  <c r="I105" i="1"/>
  <c r="I108" i="1"/>
  <c r="I104" i="1"/>
  <c r="I43" i="1"/>
  <c r="I40" i="1"/>
  <c r="I44" i="1"/>
  <c r="I39" i="1"/>
  <c r="I47" i="1"/>
  <c r="I45" i="1"/>
  <c r="I42" i="1"/>
  <c r="I41" i="1"/>
  <c r="I81" i="1"/>
  <c r="I76" i="1"/>
  <c r="I78" i="1"/>
  <c r="I75" i="1"/>
  <c r="I83" i="1"/>
  <c r="I77" i="1"/>
  <c r="I79" i="1"/>
  <c r="I80" i="1"/>
  <c r="I3" i="1"/>
  <c r="I9" i="1"/>
  <c r="I5" i="1"/>
  <c r="I8" i="1"/>
  <c r="I11" i="1"/>
  <c r="I7" i="1"/>
  <c r="I6" i="1"/>
  <c r="I4" i="1"/>
  <c r="I2" i="1"/>
  <c r="I13" i="1"/>
  <c r="I50" i="1"/>
  <c r="I14" i="1"/>
  <c r="I51" i="1"/>
  <c r="I15" i="1"/>
  <c r="I48" i="1"/>
  <c r="I12" i="1"/>
  <c r="I17" i="1"/>
  <c r="I54" i="1"/>
  <c r="I18" i="1"/>
  <c r="I56" i="1"/>
  <c r="I20" i="1"/>
  <c r="I53" i="1"/>
  <c r="I49" i="1"/>
  <c r="Y60" i="1"/>
  <c r="Y61" i="1"/>
  <c r="Y57" i="1"/>
  <c r="Y56" i="1"/>
  <c r="Y53" i="1"/>
  <c r="Y49" i="1"/>
  <c r="Y50" i="1"/>
  <c r="Y52" i="1"/>
  <c r="Y48" i="1"/>
  <c r="Y51" i="1"/>
  <c r="Y54" i="1"/>
  <c r="Y92" i="1"/>
  <c r="Y89" i="1"/>
  <c r="Y85" i="1"/>
  <c r="Y86" i="1"/>
  <c r="Y88" i="1"/>
  <c r="Y84" i="1"/>
  <c r="Y90" i="1"/>
  <c r="Y87" i="1"/>
  <c r="Y38" i="1"/>
  <c r="Y35" i="1"/>
  <c r="Y31" i="1"/>
  <c r="Y32" i="1"/>
  <c r="Y34" i="1"/>
  <c r="Y30" i="1"/>
  <c r="Y36" i="1"/>
  <c r="Y33" i="1"/>
  <c r="Y74" i="1"/>
  <c r="Y71" i="1"/>
  <c r="Y67" i="1"/>
  <c r="Y72" i="1"/>
  <c r="Y68" i="1"/>
  <c r="Y70" i="1"/>
  <c r="Y66" i="1"/>
  <c r="Y69" i="1"/>
  <c r="Y20" i="1"/>
  <c r="Y17" i="1"/>
  <c r="Y13" i="1"/>
  <c r="Y18" i="1"/>
  <c r="Y16" i="1"/>
  <c r="Y12" i="1"/>
  <c r="Y15" i="1"/>
  <c r="Y14" i="1"/>
  <c r="Y3" i="1"/>
  <c r="Y7" i="1"/>
  <c r="Y21" i="1"/>
  <c r="Y4" i="1"/>
  <c r="Y8" i="1"/>
  <c r="Y11" i="1"/>
  <c r="Y22" i="1"/>
  <c r="Y26" i="1"/>
  <c r="Y29" i="1"/>
  <c r="Y76" i="1"/>
  <c r="Y80" i="1"/>
  <c r="Y98" i="1"/>
  <c r="Y43" i="1"/>
  <c r="Y40" i="1"/>
  <c r="Y44" i="1"/>
  <c r="Y47" i="1"/>
  <c r="Y58" i="1"/>
  <c r="Y62" i="1"/>
  <c r="Y65" i="1"/>
  <c r="Y83" i="1"/>
  <c r="Y5" i="1"/>
  <c r="Y9" i="1"/>
  <c r="Y23" i="1"/>
  <c r="Y27" i="1"/>
  <c r="Y41" i="1"/>
  <c r="Y45" i="1"/>
  <c r="Y59" i="1"/>
  <c r="Y63" i="1"/>
  <c r="Y77" i="1"/>
  <c r="Y81" i="1"/>
  <c r="Y25" i="1"/>
  <c r="Y39" i="1"/>
  <c r="Y75" i="1"/>
  <c r="Y79" i="1"/>
  <c r="Y2" i="1"/>
  <c r="I71" i="1"/>
</calcChain>
</file>

<file path=xl/sharedStrings.xml><?xml version="1.0" encoding="utf-8"?>
<sst xmlns="http://schemas.openxmlformats.org/spreadsheetml/2006/main" count="2021" uniqueCount="62">
  <si>
    <t>Классификация Толена</t>
  </si>
  <si>
    <t>Астероид</t>
  </si>
  <si>
    <t>22 Kalliope</t>
  </si>
  <si>
    <t>U</t>
  </si>
  <si>
    <t>B</t>
  </si>
  <si>
    <t>V</t>
  </si>
  <si>
    <t>Rc</t>
  </si>
  <si>
    <t>Ic</t>
  </si>
  <si>
    <t>альбедо</t>
  </si>
  <si>
    <t>Пределы</t>
  </si>
  <si>
    <t>Min</t>
  </si>
  <si>
    <t>Max</t>
  </si>
  <si>
    <t>R</t>
  </si>
  <si>
    <t>I</t>
  </si>
  <si>
    <t>Класс А</t>
  </si>
  <si>
    <t>Класс В</t>
  </si>
  <si>
    <t>Класс С</t>
  </si>
  <si>
    <t>Класс D</t>
  </si>
  <si>
    <t>Класс Е</t>
  </si>
  <si>
    <t>Класс F</t>
  </si>
  <si>
    <t>Класс G</t>
  </si>
  <si>
    <t>Класс М</t>
  </si>
  <si>
    <t>Класс Р</t>
  </si>
  <si>
    <t>Класс S</t>
  </si>
  <si>
    <t>Класс Т</t>
  </si>
  <si>
    <t>Класс V</t>
  </si>
  <si>
    <t>Класс Х</t>
  </si>
  <si>
    <t xml:space="preserve">альбедо </t>
  </si>
  <si>
    <t>Классификация SMASS II</t>
  </si>
  <si>
    <t>Класс Сb</t>
  </si>
  <si>
    <t>Класс Сg</t>
  </si>
  <si>
    <t>Класс Сgh</t>
  </si>
  <si>
    <t>Класс Сh</t>
  </si>
  <si>
    <t>Класс K</t>
  </si>
  <si>
    <t>Класс L</t>
  </si>
  <si>
    <t>Класс R</t>
  </si>
  <si>
    <t>Класс Sa</t>
  </si>
  <si>
    <t>Класс Sk</t>
  </si>
  <si>
    <t>Класс Sl</t>
  </si>
  <si>
    <t>Класс Sq</t>
  </si>
  <si>
    <t>Класс Sr</t>
  </si>
  <si>
    <t>Класс T</t>
  </si>
  <si>
    <t>Класс X</t>
  </si>
  <si>
    <t>.</t>
  </si>
  <si>
    <t>Класс Xc</t>
  </si>
  <si>
    <t>Класс Xe</t>
  </si>
  <si>
    <t>Класс Xk</t>
  </si>
  <si>
    <t>Известный класс</t>
  </si>
  <si>
    <t>Толен</t>
  </si>
  <si>
    <t>SMASS</t>
  </si>
  <si>
    <t>Подходящие</t>
  </si>
  <si>
    <t>M</t>
  </si>
  <si>
    <t>X</t>
  </si>
  <si>
    <t>Xc</t>
  </si>
  <si>
    <t>Xe</t>
  </si>
  <si>
    <t xml:space="preserve">91 Aegina </t>
  </si>
  <si>
    <t>P</t>
  </si>
  <si>
    <t>Ch</t>
  </si>
  <si>
    <t>C</t>
  </si>
  <si>
    <t>F</t>
  </si>
  <si>
    <t>G</t>
  </si>
  <si>
    <t>98 Ianthe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</si>
</sst>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sz val="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7" borderId="0" xfId="0" applyFont="1" applyFill="1" applyAlignment="1"/>
    <xf numFmtId="0" fontId="0" fillId="7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135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72.xml.rels><?xml version="1.0" encoding="UTF-8" standalone="yes"?>
<Relationships xmlns="http://schemas.openxmlformats.org/package/2006/relationships"><Relationship Id="rId2" Type="http://schemas.microsoft.com/office/2011/relationships/chartColorStyle" Target="colors172.xml"/><Relationship Id="rId1" Type="http://schemas.microsoft.com/office/2011/relationships/chartStyle" Target="style172.xml"/></Relationships>
</file>

<file path=xl/charts/_rels/chart173.xml.rels><?xml version="1.0" encoding="UTF-8" standalone="yes"?>
<Relationships xmlns="http://schemas.openxmlformats.org/package/2006/relationships"><Relationship Id="rId2" Type="http://schemas.microsoft.com/office/2011/relationships/chartColorStyle" Target="colors173.xml"/><Relationship Id="rId1" Type="http://schemas.microsoft.com/office/2011/relationships/chartStyle" Target="style173.xml"/></Relationships>
</file>

<file path=xl/charts/_rels/chart174.xml.rels><?xml version="1.0" encoding="UTF-8" standalone="yes"?>
<Relationships xmlns="http://schemas.openxmlformats.org/package/2006/relationships"><Relationship Id="rId2" Type="http://schemas.microsoft.com/office/2011/relationships/chartColorStyle" Target="colors174.xml"/><Relationship Id="rId1" Type="http://schemas.microsoft.com/office/2011/relationships/chartStyle" Target="style174.xml"/></Relationships>
</file>

<file path=xl/charts/_rels/chart175.xml.rels><?xml version="1.0" encoding="UTF-8" standalone="yes"?>
<Relationships xmlns="http://schemas.openxmlformats.org/package/2006/relationships"><Relationship Id="rId2" Type="http://schemas.microsoft.com/office/2011/relationships/chartColorStyle" Target="colors175.xml"/><Relationship Id="rId1" Type="http://schemas.microsoft.com/office/2011/relationships/chartStyle" Target="style175.xml"/></Relationships>
</file>

<file path=xl/charts/_rels/chart176.xml.rels><?xml version="1.0" encoding="UTF-8" standalone="yes"?>
<Relationships xmlns="http://schemas.openxmlformats.org/package/2006/relationships"><Relationship Id="rId2" Type="http://schemas.microsoft.com/office/2011/relationships/chartColorStyle" Target="colors176.xml"/><Relationship Id="rId1" Type="http://schemas.microsoft.com/office/2011/relationships/chartStyle" Target="style176.xml"/></Relationships>
</file>

<file path=xl/charts/_rels/chart177.xml.rels><?xml version="1.0" encoding="UTF-8" standalone="yes"?>
<Relationships xmlns="http://schemas.openxmlformats.org/package/2006/relationships"><Relationship Id="rId2" Type="http://schemas.microsoft.com/office/2011/relationships/chartColorStyle" Target="colors177.xml"/><Relationship Id="rId1" Type="http://schemas.microsoft.com/office/2011/relationships/chartStyle" Target="style17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4D-4319-8175-BE720852EED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4D-4319-8175-BE720852EED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4D-4319-8175-BE720852EED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4D-4319-8175-BE720852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82-4CD9-85DC-321D06BCB09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82-4CD9-85DC-321D06BCB09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82-4CD9-85DC-321D06BCB09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82-4CD9-85DC-321D06BCB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8F-412F-AE60-975C646CA9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8F-412F-AE60-975C646CA9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8F-412F-AE60-975C646CA9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8F-412F-AE60-975C646C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40-4919-9958-930DFD96A96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40-4919-9958-930DFD96A96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40-4919-9958-930DFD96A96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40-4919-9958-930DFD96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8D-4DC2-A6F4-960330650DC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8D-4DC2-A6F4-960330650DC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8D-4DC2-A6F4-960330650DC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8D-4DC2-A6F4-96033065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52-43A4-9F22-3A3F07D750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52-43A4-9F22-3A3F07D750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52-43A4-9F22-3A3F07D750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52-43A4-9F22-3A3F07D7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54-456F-B6EE-8F2B1A14BAF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54-456F-B6EE-8F2B1A14BAF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54-456F-B6EE-8F2B1A14BAF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54-456F-B6EE-8F2B1A14B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63-49BF-ACEA-4AEBD8C4F1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63-49BF-ACEA-4AEBD8C4F1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63-49BF-ACEA-4AEBD8C4F1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63-49BF-ACEA-4AEBD8C4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0C-492B-BCF9-ACDAC7CEB5B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0C-492B-BCF9-ACDAC7CEB5B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0C-492B-BCF9-ACDAC7CEB5B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0C-492B-BCF9-ACDAC7CEB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7E-4EC5-9F93-E1239E0A96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7E-4EC5-9F93-E1239E0A96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7E-4EC5-9F93-E1239E0A96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7E-4EC5-9F93-E1239E0A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B3-4D57-92D0-2C3DF74DA5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B3-4D57-92D0-2C3DF74DA5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B3-4D57-92D0-2C3DF74DA5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B3-4D57-92D0-2C3DF74DA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CF-4D34-9E63-4E4E46CB1E8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CF-4D34-9E63-4E4E46CB1E8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CF-4D34-9E63-4E4E46CB1E8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CF-4D34-9E63-4E4E46CB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9F-4F0E-A98E-7E7015F0A1B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9F-4F0E-A98E-7E7015F0A1B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9F-4F0E-A98E-7E7015F0A1B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9F-4F0E-A98E-7E7015F0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80-444D-ADBB-C5ABFECBF05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80-444D-ADBB-C5ABFECBF05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80-444D-ADBB-C5ABFECBF05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80-444D-ADBB-C5ABFECBF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C1-461E-BD6B-8ADA02EFF66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C1-461E-BD6B-8ADA02EFF66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C1-461E-BD6B-8ADA02EFF66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C1-461E-BD6B-8ADA02EFF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73-4DB8-898C-D8E6CC9D4DE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73-4DB8-898C-D8E6CC9D4DE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73-4DB8-898C-D8E6CC9D4DE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73-4DB8-898C-D8E6CC9D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F6-47BE-AFFD-86344C23612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F6-47BE-AFFD-86344C23612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F6-47BE-AFFD-86344C23612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F6-47BE-AFFD-86344C23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7B-43EF-935B-0DB130F0BF9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7B-43EF-935B-0DB130F0BF9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7B-43EF-935B-0DB130F0BF9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7B-43EF-935B-0DB130F0B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57-451E-B8DE-999B33A5180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57-451E-B8DE-999B33A5180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57-451E-B8DE-999B33A5180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57-451E-B8DE-999B33A5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10-4CA0-A04E-624996BA90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10-4CA0-A04E-624996BA90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10-4CA0-A04E-624996BA90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10-4CA0-A04E-624996BA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27-4843-A8D6-9638FFCD38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27-4843-A8D6-9638FFCD38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27-4843-A8D6-9638FFCD38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27-4843-A8D6-9638FFCD3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CD-4E8D-867D-0778CFF458B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CD-4E8D-867D-0778CFF458B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CD-4E8D-867D-0778CFF458B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CD-4E8D-867D-0778CFF4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D3-49E9-945D-FF7D3B2E236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D3-49E9-945D-FF7D3B2E236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D3-49E9-945D-FF7D3B2E236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D3-49E9-945D-FF7D3B2E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B-46D8-919D-76A5ABFC4ED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3B-46D8-919D-76A5ABFC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'22 Kalliope'!$B$6:$B$9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'22 Kalliope'!$F$105:$F$108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CC3B-46D8-919D-76A5ABFC4ED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'22 Kalliope'!$B$6:$B$9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'22 Kalliope'!$G$105:$G$108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3B-46D8-919D-76A5ABFC4ED6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A4-4375-8F95-A871000BC33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A4-4375-8F95-A871000BC33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A4-4375-8F95-A871000BC33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A4-4375-8F95-A871000B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49-4222-AD64-A800CBABB6D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49-4222-AD64-A800CBABB6D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49-4222-AD64-A800CBABB6D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49-4222-AD64-A800CBABB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AF-459A-9B20-88414DFC949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AF-459A-9B20-88414DFC949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AF-459A-9B20-88414DFC949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AF-459A-9B20-88414DFC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A7-4054-851F-D1EE975AA9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A7-4054-851F-D1EE975AA9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A7-4054-851F-D1EE975AA9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6A7-4054-851F-D1EE975AA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DC-4FB4-84D7-101C8F7F2A7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DC-4FB4-84D7-101C8F7F2A7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DC-4FB4-84D7-101C8F7F2A7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DC-4FB4-84D7-101C8F7F2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46-48EC-A418-3910A4FF0A9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46-48EC-A418-3910A4FF0A9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46-48EC-A418-3910A4FF0A9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46-48EC-A418-3910A4FF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5A-43BD-AD45-0C9ABB98473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5A-43BD-AD45-0C9ABB98473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5A-43BD-AD45-0C9ABB98473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5A-43BD-AD45-0C9ABB98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8-4ACE-9D0D-0101F1939DF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58-4ACE-9D0D-0101F1939DF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58-4ACE-9D0D-0101F1939DF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58-4ACE-9D0D-0101F193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10-4258-8A0B-E26F8E3F1D0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10-4258-8A0B-E26F8E3F1D0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10-4258-8A0B-E26F8E3F1D0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10-4258-8A0B-E26F8E3F1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3F-4689-A234-3BDD9A8F3FC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3F-4689-A234-3BDD9A8F3FC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3F-4689-A234-3BDD9A8F3FC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3F-4689-A234-3BDD9A8F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2E-4045-9B33-4B4D52AA3C0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2E-4045-9B33-4B4D52AA3C0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2E-4045-9B33-4B4D52AA3C0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2E-4045-9B33-4B4D52AA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64-412D-9D0C-C5DEABBCA78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64-412D-9D0C-C5DEABBCA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'98 Ianthe'!$B$6:$B$9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'98 Ianthe'!$F$105:$F$108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9064-412D-9D0C-C5DEABBCA78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 Ianthe'!$B$6:$B$9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'98 Ianthe'!$G$105:$G$108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064-412D-9D0C-C5DEABBCA782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95-4C97-A986-3CAC1197AC5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95-4C97-A986-3CAC1197AC5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95-4C97-A986-3CAC1197AC5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95-4C97-A986-3CAC1197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BB-42FC-BC73-A6FAD1D0641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BB-42FC-BC73-A6FAD1D0641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BB-42FC-BC73-A6FAD1D0641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BB-42FC-BC73-A6FAD1D06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C1-44FD-BD29-5B4A907F4FF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C1-44FD-BD29-5B4A907F4FF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C1-44FD-BD29-5B4A907F4FF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C1-44FD-BD29-5B4A907F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CB-4BAF-A971-968E897AFD1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CB-4BAF-A971-968E897AFD1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CB-4BAF-A971-968E897AFD1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CB-4BAF-A971-968E897AF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C5-447F-880F-8012F051349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C5-447F-880F-8012F051349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C5-447F-880F-8012F051349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C5-447F-880F-8012F0513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49-42E7-A4C8-7A1266AA067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49-42E7-A4C8-7A1266AA067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49-42E7-A4C8-7A1266AA067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49-42E7-A4C8-7A1266AA0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EF-479C-A7C8-62E30D61013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EF-479C-A7C8-62E30D61013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EF-479C-A7C8-62E30D61013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EF-479C-A7C8-62E30D61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EC-4C38-8FF4-64A0B8D9501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EC-4C38-8FF4-64A0B8D9501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EC-4C38-8FF4-64A0B8D9501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EC-4C38-8FF4-64A0B8D95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92-4025-AE81-A85840846B6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92-4025-AE81-A85840846B6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92-4025-AE81-A85840846B6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692-4025-AE81-A8584084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08-4FF2-90C4-C895F4DF068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08-4FF2-90C4-C895F4DF068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08-4FF2-90C4-C895F4DF068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08-4FF2-90C4-C895F4DF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0D-4EFD-A944-FBDDA2D678E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0D-4EFD-A944-FBDDA2D678E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0D-4EFD-A944-FBDDA2D678E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0D-4EFD-A944-FBDDA2D67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09-4178-AA5B-AB693C1A811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09-4178-AA5B-AB693C1A811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09-4178-AA5B-AB693C1A811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09-4178-AA5B-AB693C1A8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4-4B2A-88A6-1E6D3CE0A9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E4-4B2A-88A6-1E6D3CE0A9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E4-4B2A-88A6-1E6D3CE0A9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E4-4B2A-88A6-1E6D3CE0A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D9-4218-8675-8C278523C8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D9-4218-8675-8C278523C8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D9-4218-8675-8C278523C8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D9-4218-8675-8C278523C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F7-4442-823C-92232E98C2E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F7-4442-823C-92232E98C2E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F7-4442-823C-92232E98C2E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F7-4442-823C-92232E98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49-40C2-A7EA-9ABB2398F3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49-40C2-A7EA-9ABB2398F3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49-40C2-A7EA-9ABB2398F3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49-40C2-A7EA-9ABB2398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4-4C53-956A-8DE01574194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4-4C53-956A-8DE01574194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4-4C53-956A-8DE01574194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4-4C53-956A-8DE01574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5C-4993-A450-2AA8E709479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5C-4993-A450-2AA8E709479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5C-4993-A450-2AA8E709479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5C-4993-A450-2AA8E709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3D-4B8B-9447-2B182D64A5C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3D-4B8B-9447-2B182D64A5C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3D-4B8B-9447-2B182D64A5C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3D-4B8B-9447-2B182D64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E-466F-BE5F-3754773A68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E-466F-BE5F-3754773A68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E-466F-BE5F-3754773A68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CE-466F-BE5F-3754773A6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CB-404E-8A93-6A9D56CAC8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CB-404E-8A93-6A9D56CAC8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CB-404E-8A93-6A9D56CAC8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CB-404E-8A93-6A9D56CAC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48-46A7-9E13-87A2E3E103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48-46A7-9E13-87A2E3E103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48-46A7-9E13-87A2E3E103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48-46A7-9E13-87A2E3E10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13-4C89-983D-C9B2CB56751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13-4C89-983D-C9B2CB56751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13-4C89-983D-C9B2CB56751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13-4C89-983D-C9B2CB5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40-4CFE-A604-2CDB4EEE2DF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40-4CFE-A604-2CDB4EEE2DF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40-4CFE-A604-2CDB4EEE2DF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40-4CFE-A604-2CDB4EEE2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F9-49F0-97D6-80DAADD7CB2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F9-49F0-97D6-80DAADD7CB2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8F9-49F0-97D6-80DAADD7CB2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8F9-49F0-97D6-80DAADD7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DD-463A-A831-3CB5683A2AB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DD-463A-A831-3CB5683A2AB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DD-463A-A831-3CB5683A2AB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DD-463A-A831-3CB5683A2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3E-4C16-9A0B-4F8EADB04F8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3E-4C16-9A0B-4F8EADB04F8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3E-4C16-9A0B-4F8EADB04F8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3E-4C16-9A0B-4F8EADB0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02-4DAF-8F10-23CFB466114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02-4DAF-8F10-23CFB466114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02-4DAF-8F10-23CFB466114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02-4DAF-8F10-23CFB4661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D2-44F1-84C6-4D59BA96958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D2-44F1-84C6-4D59BA96958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D2-44F1-84C6-4D59BA96958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9D2-44F1-84C6-4D59BA96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BC-4EF0-BA92-E189E7478B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BC-4EF0-BA92-E189E7478B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BC-4EF0-BA92-E189E7478B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BC-4EF0-BA92-E189E7478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DB-4083-9183-07FDA50550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DB-4083-9183-07FDA50550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DB-4083-9183-07FDA50550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DB-4083-9183-07FDA5055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43-4B28-9997-14E5AEBFF35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43-4B28-9997-14E5AEBFF35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43-4B28-9997-14E5AEBFF35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43-4B28-9997-14E5AEBFF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99-4B87-B910-CC4440AE08C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99-4B87-B910-CC4440AE08C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99-4B87-B910-CC4440AE08C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99-4B87-B910-CC4440AE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F7-40AD-9DBA-65CD1DBD88C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F7-40AD-9DBA-65CD1DBD88C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F7-40AD-9DBA-65CD1DBD88C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F7-40AD-9DBA-65CD1DBD8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A8-4C96-BF62-488ECD50FEF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A8-4C96-BF62-488ECD50FEF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A8-4C96-BF62-488ECD50FEF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A8-4C96-BF62-488ECD50F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43-45EE-AF6D-891B88D74AD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43-45EE-AF6D-891B88D74AD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43-45EE-AF6D-891B88D74AD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E43-45EE-AF6D-891B88D7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ED-465E-966D-875DC5823CE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ED-465E-966D-875DC5823CE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ED-465E-966D-875DC5823CE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ED-465E-966D-875DC5823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06-44C8-A1E2-EB8234DD574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06-44C8-A1E2-EB8234DD574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06-44C8-A1E2-EB8234DD574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06-44C8-A1E2-EB8234DD5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2-4548-BB4E-C7E37F79B34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32-4548-BB4E-C7E37F79B34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32-4548-BB4E-C7E37F79B34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32-4548-BB4E-C7E37F79B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02-4F78-94ED-5324066473C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02-4F78-94ED-5324066473C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02-4F78-94ED-5324066473C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02-4F78-94ED-532406647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81-4077-844E-D915015A787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81-4077-844E-D915015A787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81-4077-844E-D915015A787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81-4077-844E-D915015A7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5E-4A4B-AE69-73E4B2056E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5E-4A4B-AE69-73E4B2056E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5E-4A4B-AE69-73E4B2056E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75E-4A4B-AE69-73E4B205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9A-476D-B3F7-41CA7BB0266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9A-476D-B3F7-41CA7BB0266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9A-476D-B3F7-41CA7BB0266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9A-476D-B3F7-41CA7BB0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9B-4B00-8F41-57F90751102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9B-4B00-8F41-57F90751102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9B-4B00-8F41-57F90751102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9B-4B00-8F41-57F90751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1D-41EB-BCD4-FE0B8CF3CD9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1D-41EB-BCD4-FE0B8CF3CD9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1D-41EB-BCD4-FE0B8CF3CD9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1D-41EB-BCD4-FE0B8CF3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C1-409B-8CD9-666339D822E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C1-409B-8CD9-666339D822E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C1-409B-8CD9-666339D822E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C1-409B-8CD9-666339D8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9-4A12-8CD7-111A2EC64F3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69-4A12-8CD7-111A2EC64F3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69-4A12-8CD7-111A2EC64F3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69-4A12-8CD7-111A2EC6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CB-4057-ADE3-07705395B2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CB-4057-ADE3-07705395B2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CB-4057-ADE3-07705395B2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6CB-4057-ADE3-07705395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68-4CB8-897F-5F29FCD4231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68-4CB8-897F-5F29FCD4231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68-4CB8-897F-5F29FCD4231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D68-4CB8-897F-5F29FCD42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26-4855-BCEC-FE6A60B0686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26-4855-BCEC-FE6A60B0686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26-4855-BCEC-FE6A60B0686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26-4855-BCEC-FE6A60B0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'98 Ianthe'!$B$5:$B$9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'98 Ianthe'!$C$5:$C$9</c:f>
              <c:numCache>
                <c:formatCode>General</c:formatCode>
                <c:ptCount val="5"/>
                <c:pt idx="0">
                  <c:v>0.76084093603375025</c:v>
                </c:pt>
                <c:pt idx="1">
                  <c:v>0.91145480762916087</c:v>
                </c:pt>
                <c:pt idx="2">
                  <c:v>1</c:v>
                </c:pt>
                <c:pt idx="3">
                  <c:v>1.005022554324887</c:v>
                </c:pt>
                <c:pt idx="4">
                  <c:v>1.0062142162602044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C8-409D-AD74-FA4A4E400D9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C8-409D-AD74-FA4A4E400D9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C8-409D-AD74-FA4A4E400D9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'98 Ianthe'!$B$6:$B$9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'98 Ianthe'!$BT$96:$BT$99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C8-409D-AD74-FA4A4E400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54-45AD-83D7-82561A25B53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54-45AD-83D7-82561A25B53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54-45AD-83D7-82561A25B53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54-45AD-83D7-82561A25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86-4792-AA61-051BBB6631B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86-4792-AA61-051BBB6631B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86-4792-AA61-051BBB6631B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86-4792-AA61-051BBB66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15-4353-A23F-B6191ED46E0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15-4353-A23F-B6191ED46E0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15-4353-A23F-B6191ED46E0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15-4353-A23F-B6191ED4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3D-4CF7-A908-5EC4F30924A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3D-4CF7-A908-5EC4F30924A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3D-4CF7-A908-5EC4F30924A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3D-4CF7-A908-5EC4F309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2F-4D67-96C2-108A3B4791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2F-4D67-96C2-108A3B4791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2F-4D67-96C2-108A3B4791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2F-4D67-96C2-108A3B47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0-4A42-BA7A-FA9D1551A1C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A0-4A42-BA7A-FA9D1551A1C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A0-4A42-BA7A-FA9D1551A1C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A0-4A42-BA7A-FA9D1551A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8E-476E-AA68-CCA621BE5DF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8E-476E-AA68-CCA621BE5DF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8E-476E-AA68-CCA621BE5DF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8E-476E-AA68-CCA621BE5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7C-4BB1-88B5-AC936F515A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7C-4BB1-88B5-AC936F515A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7C-4BB1-88B5-AC936F515A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7C-4BB1-88B5-AC936F515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7B-4649-9542-F43C9C1E0DC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7B-4649-9542-F43C9C1E0DC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7B-4649-9542-F43C9C1E0DC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7B-4649-9542-F43C9C1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51-4A69-B819-8F90FE5700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51-4A69-B819-8F90FE5700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51-4A69-B819-8F90FE5700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51-4A69-B819-8F90FE57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3-4A11-B1B4-94B7B0BF7F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33-4A11-B1B4-94B7B0BF7F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33-4A11-B1B4-94B7B0BF7F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33-4A11-B1B4-94B7B0BF7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21-40A6-9346-7ADF96B966E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21-40A6-9346-7ADF96B966E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21-40A6-9346-7ADF96B966E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21-40A6-9346-7ADF96B9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9B-472B-93FC-FF3A3E7C5A8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9B-472B-93FC-FF3A3E7C5A8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9B-472B-93FC-FF3A3E7C5A8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9B-472B-93FC-FF3A3E7C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BC-4117-A3BE-BD44C39BD0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BC-4117-A3BE-BD44C39BD0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BC-4117-A3BE-BD44C39BD0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BC-4117-A3BE-BD44C39B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1C-4C30-95E4-4D248B49814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1C-4C30-95E4-4D248B49814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1C-4C30-95E4-4D248B49814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1C-4C30-95E4-4D248B49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63-4865-8D64-656C96A983B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63-4865-8D64-656C96A983B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63-4865-8D64-656C96A983B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63-4865-8D64-656C96A98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B3-4270-97B8-C2E120A33C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B3-4270-97B8-C2E120A33C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B3-4270-97B8-C2E120A33C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B3-4270-97B8-C2E120A3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B9-4BF6-90D6-EC96C6C2B02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B9-4BF6-90D6-EC96C6C2B02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B9-4BF6-90D6-EC96C6C2B02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B9-4BF6-90D6-EC96C6C2B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F2-4DF9-BD1E-353C5437963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F2-4DF9-BD1E-353C5437963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F2-4DF9-BD1E-353C5437963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F2-4DF9-BD1E-353C54379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7E-4065-9C5C-85C163BEE21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7E-4065-9C5C-85C163BEE21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7E-4065-9C5C-85C163BEE21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7E-4065-9C5C-85C163BE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8-402F-89BE-1479F8CEE5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8-402F-89BE-1479F8CEE5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8-402F-89BE-1479F8CEE5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98-402F-89BE-1479F8CE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01-4A04-B031-F458F85F92A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01-4A04-B031-F458F85F92A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01-4A04-B031-F458F85F92A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01-4A04-B031-F458F85F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A6-4FDD-A8E4-035435CD5AA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A6-4FDD-A8E4-035435CD5AA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A6-4FDD-A8E4-035435CD5AA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A6-4FDD-A8E4-035435CD5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69-48F2-989F-8E2BBC7BA1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69-48F2-989F-8E2BBC7BA1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69-48F2-989F-8E2BBC7BA1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69-48F2-989F-8E2BBC7B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A-46FB-B486-3740E17226F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A-46FB-B486-3740E17226F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A-46FB-B486-3740E17226F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EA-46FB-B486-3740E1722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8-4B61-BA02-102C1DC08D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A8-4B61-BA02-102C1DC08D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A8-4B61-BA02-102C1DC08D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A8-4B61-BA02-102C1DC0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1E-49D9-81D6-51405EF489D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1E-49D9-81D6-51405EF489D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1E-49D9-81D6-51405EF489D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1E-49D9-81D6-51405EF4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DC-4264-8C25-97A5EA32C29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DC-4264-8C25-97A5EA32C29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DC-4264-8C25-97A5EA32C29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DC-4264-8C25-97A5EA32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75-49A9-B902-485043B173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75-49A9-B902-485043B173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75-49A9-B902-485043B173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75-49A9-B902-485043B1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F5-457B-930E-6109AA28152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F5-457B-930E-6109AA28152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F5-457B-930E-6109AA28152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F5-457B-930E-6109AA28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BC-4D05-BF49-D79CEF23E87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BC-4D05-BF49-D79CEF23E87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BC-4D05-BF49-D79CEF23E87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BC-4D05-BF49-D79CEF23E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50-4625-95B2-4452517718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50-4625-95B2-4452517718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50-4625-95B2-4452517718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50-4625-95B2-445251771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37-49A0-8401-50C29AEC53F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37-49A0-8401-50C29AEC53F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37-49A0-8401-50C29AEC53F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37-49A0-8401-50C29AEC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14-413A-AD35-6BD514243E2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14-413A-AD35-6BD514243E2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14-413A-AD35-6BD514243E2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14-413A-AD35-6BD51424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49-4FBE-83EB-2B54A570F06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49-4FBE-83EB-2B54A570F06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49-4FBE-83EB-2B54A570F06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49-4FBE-83EB-2B54A570F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3D-485C-B32E-1ED4BC29BB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3D-485C-B32E-1ED4BC29BB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3D-485C-B32E-1ED4BC29BB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3D-485C-B32E-1ED4BC29B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86-4770-8B1B-5D611A89FF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86-4770-8B1B-5D611A89FF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86-4770-8B1B-5D611A89FF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86-4770-8B1B-5D611A89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A4-4EC6-8774-2D43F756827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A4-4EC6-8774-2D43F756827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A4-4EC6-8774-2D43F756827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DA4-4EC6-8774-2D43F756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8-47E0-B543-747D65F777F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E8-47E0-B543-747D65F777F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E8-47E0-B543-747D65F777F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E8-47E0-B543-747D65F77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3C-4FE0-8947-F8B430ECD1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3C-4FE0-8947-F8B430ECD1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3C-4FE0-8947-F8B430ECD1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3C-4FE0-8947-F8B430EC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6D-4895-9B48-7412123A59A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6D-4895-9B48-7412123A59A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6D-4895-9B48-7412123A59A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6D-4895-9B48-7412123A5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34-4595-83C6-889273C4BAC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34-4595-83C6-889273C4BAC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34-4595-83C6-889273C4BAC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34-4595-83C6-889273C4B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A-4DA6-BCA3-E13C8885922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A-4DA6-BCA3-E13C8885922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A-4DA6-BCA3-E13C8885922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6A-4DA6-BCA3-E13C8885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12-401D-BA60-B46FBE6B06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12-401D-BA60-B46FBE6B06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12-401D-BA60-B46FBE6B06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12-401D-BA60-B46FBE6B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D0-4227-B406-FD864590A3E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D0-4227-B406-FD864590A3E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D0-4227-B406-FD864590A3E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D0-4227-B406-FD864590A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20-448B-927D-07C08A58F7C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20-448B-927D-07C08A58F7C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20-448B-927D-07C08A58F7C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20-448B-927D-07C08A58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3B-4D28-BD40-D97ECFF6DA3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3B-4D28-BD40-D97ECFF6DA3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3B-4D28-BD40-D97ECFF6DA3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3B-4D28-BD40-D97ECFF6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03-462F-862D-E3562F14073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03-462F-862D-E3562F14073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03-462F-862D-E3562F14073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03-462F-862D-E3562F140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5E-4C9F-B9B8-303E239B869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5E-4C9F-B9B8-303E239B869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5E-4C9F-B9B8-303E239B869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5E-4C9F-B9B8-303E239B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B2-45A5-8C73-11E1A2F38FC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B2-45A5-8C73-11E1A2F38FC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B2-45A5-8C73-11E1A2F38FC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B2-45A5-8C73-11E1A2F3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49-402E-9D9D-FF0E5F7D651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49-402E-9D9D-FF0E5F7D651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49-402E-9D9D-FF0E5F7D651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49-402E-9D9D-FF0E5F7D6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AD-4E05-B677-EFE440C904D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AD-4E05-B677-EFE440C904D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AD-4E05-B677-EFE440C904D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AD-4E05-B677-EFE440C9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D6-4219-AE31-4985CE948DB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D6-4219-AE31-4985CE948DB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D6-4219-AE31-4985CE948DB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D6-4219-AE31-4985CE948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D9-45E3-A3F5-C59EFBD9D4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D9-45E3-A3F5-C59EFBD9D4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D9-45E3-A3F5-C59EFBD9D4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D9-45E3-A3F5-C59EFBD9D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F8-4050-B567-D1C768CA6A6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F8-4050-B567-D1C768CA6A6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F8-4050-B567-D1C768CA6A6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F8-4050-B567-D1C768CA6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DE-4ADE-B216-519F4BC5379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DE-4ADE-B216-519F4BC5379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DE-4ADE-B216-519F4BC5379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DE-4ADE-B216-519F4BC53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6-42F8-B5E4-8790E3A4E46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96-42F8-B5E4-8790E3A4E46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96-42F8-B5E4-8790E3A4E46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96-42F8-B5E4-8790E3A4E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7D-4789-9FCF-EE66E185B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7D-4789-9FCF-EE66E185B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7D-4789-9FCF-EE66E185B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7D-4789-9FCF-EE66E185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74-4CD6-B60C-669F01D5CDD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74-4CD6-B60C-669F01D5CDD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74-4CD6-B60C-669F01D5CDD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74-4CD6-B60C-669F01D5C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69-4865-9FD1-D31A35B1D8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69-4865-9FD1-D31A35B1D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'91 Aegina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'91 Aegina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E869-4865-9FD1-D31A35B1D80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'91 Aegina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'91 Aegina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69-4865-9FD1-D31A35B1D807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3D-482B-89E6-88EE79AD5D5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3D-482B-89E6-88EE79AD5D5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3D-482B-89E6-88EE79AD5D5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3D-482B-89E6-88EE79AD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D3-415D-BB7F-5228C8EBEC3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D3-415D-BB7F-5228C8EBEC3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D3-415D-BB7F-5228C8EBEC3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D3-415D-BB7F-5228C8EB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63-4F8C-93AD-92BD15CAF66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63-4F8C-93AD-92BD15CAF66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63-4F8C-93AD-92BD15CAF66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63-4F8C-93AD-92BD15CA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46-4905-8267-7213F8BE434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46-4905-8267-7213F8BE434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46-4905-8267-7213F8BE434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46-4905-8267-7213F8BE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79-41F9-92E5-A70C626297B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79-41F9-92E5-A70C626297B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79-41F9-92E5-A70C626297B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79-41F9-92E5-A70C62629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43-42CA-87D0-1685818D431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43-42CA-87D0-1685818D431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43-42CA-87D0-1685818D431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43-42CA-87D0-1685818D4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5B-4441-B3DB-A169D7FE6BD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5B-4441-B3DB-A169D7FE6BD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5B-4441-B3DB-A169D7FE6BD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5B-4441-B3DB-A169D7FE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48-422A-A0BA-231212F62E9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48-422A-A0BA-231212F62E9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48-422A-A0BA-231212F62E9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48-422A-A0BA-231212F6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6-4EEF-AD07-7DA0B32BAD6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46-4EEF-AD07-7DA0B32BAD6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46-4EEF-AD07-7DA0B32BAD6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46-4EEF-AD07-7DA0B32B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B2-434A-BDEC-7034B5F7983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B2-434A-BDEC-7034B5F7983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B2-434A-BDEC-7034B5F7983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B2-434A-BDEC-7034B5F7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A6-4342-83B2-5D54A489AA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A6-4342-83B2-5D54A489AA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A6-4342-83B2-5D54A489AA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A6-4342-83B2-5D54A489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40-4425-B444-D69DD3303CD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40-4425-B444-D69DD3303CD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40-4425-B444-D69DD3303CD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40-4425-B444-D69DD3303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1E-4012-AB42-5D3D9B59E92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1E-4012-AB42-5D3D9B59E92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1E-4012-AB42-5D3D9B59E92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1E-4012-AB42-5D3D9B59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6E-4E89-8689-B71C8366E7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6E-4E89-8689-B71C8366E7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6E-4E89-8689-B71C8366E7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6E-4E89-8689-B71C8366E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63-46DE-B3A9-1FDC730E61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63-46DE-B3A9-1FDC730E61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63-46DE-B3A9-1FDC730E61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63-46DE-B3A9-1FDC730E6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B9-4DE1-80DC-A6E89BF593E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B9-4DE1-80DC-A6E89BF593E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B9-4DE1-80DC-A6E89BF593E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B9-4DE1-80DC-A6E89BF59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7F-46FE-9059-F1FB5A224DF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7F-46FE-9059-F1FB5A224DF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7F-46FE-9059-F1FB5A224DF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7F-46FE-9059-F1FB5A224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DD-4890-ABEE-28403484EE6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DD-4890-ABEE-28403484EE6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DD-4890-ABEE-28403484EE6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DD-4890-ABEE-28403484E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E-4D73-9FE6-3F6968C3D81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E-4D73-9FE6-3F6968C3D81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E-4D73-9FE6-3F6968C3D81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3E-4D73-9FE6-3F6968C3D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 Kalliope'!$B$5:$B$9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'22 Kalliope'!$C$5:$C$9</c:f>
              <c:numCache>
                <c:formatCode>General</c:formatCode>
                <c:ptCount val="5"/>
                <c:pt idx="0">
                  <c:v>0.66357005670357405</c:v>
                </c:pt>
                <c:pt idx="1">
                  <c:v>0.90193168925001121</c:v>
                </c:pt>
                <c:pt idx="2">
                  <c:v>1</c:v>
                </c:pt>
                <c:pt idx="3">
                  <c:v>1.0171343286631418</c:v>
                </c:pt>
                <c:pt idx="4">
                  <c:v>1.0316848783532095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5B-4FC3-8D30-DBA2634D75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5B-4FC3-8D30-DBA2634D75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5B-4FC3-8D30-DBA2634D75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'22 Kalliope'!$B$6:$B$9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'22 Kalliope'!$H$78:$H$81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5B-4FC3-8D30-DBA2634D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30-4621-AB17-8308B7C4674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30-4621-AB17-8308B7C4674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30-4621-AB17-8308B7C4674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30-4621-AB17-8308B7C4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C1-4515-966E-56767DADE7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C1-4515-966E-56767DADE7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C1-4515-966E-56767DADE7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C1-4515-966E-56767DADE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10-4367-AD4F-59AAA8C1733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10-4367-AD4F-59AAA8C1733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10-4367-AD4F-59AAA8C1733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10-4367-AD4F-59AAA8C1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70-4B2F-AA47-C0AEFDC2436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70-4B2F-AA47-C0AEFDC2436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70-4B2F-AA47-C0AEFDC2436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70-4B2F-AA47-C0AEFDC24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74-4FF6-879E-F19F7155458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74-4FF6-879E-F19F7155458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74-4FF6-879E-F19F7155458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74-4FF6-879E-F19F7155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BE-4807-A166-F47C4E8FDA4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BE-4807-A166-F47C4E8FDA4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BE-4807-A166-F47C4E8FDA4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BE-4807-A166-F47C4E8F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46-4C03-8DAA-3F6C25F5AD8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46-4C03-8DAA-3F6C25F5AD8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46-4C03-8DAA-3F6C25F5AD8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46-4C03-8DAA-3F6C25F5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DD-4BB0-B836-13D213C34A3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DD-4BB0-B836-13D213C34A3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DD-4BB0-B836-13D213C34A3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DD-4BB0-B836-13D213C34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B3-4A4D-9A11-5FD176536A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B3-4A4D-9A11-5FD176536A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B3-4A4D-9A11-5FD176536A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B3-4A4D-9A11-5FD176536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'91 Aegina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'91 Aegina '!$C$5:$C$9</c:f>
              <c:numCache>
                <c:formatCode>General</c:formatCode>
                <c:ptCount val="5"/>
                <c:pt idx="0">
                  <c:v>0.80088603050539342</c:v>
                </c:pt>
                <c:pt idx="1">
                  <c:v>0.9162416718687757</c:v>
                </c:pt>
                <c:pt idx="2">
                  <c:v>1</c:v>
                </c:pt>
                <c:pt idx="3">
                  <c:v>1.0078464907730347</c:v>
                </c:pt>
                <c:pt idx="4">
                  <c:v>1.0276372602509001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1B-4D8B-9A38-E26198BB302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1B-4D8B-9A38-E26198BB302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1B-4D8B-9A38-E26198BB302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'91 Aegina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'91 Aegina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1B-4D8B-9A38-E26198BB3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9" Type="http://schemas.openxmlformats.org/officeDocument/2006/relationships/chart" Target="../charts/chart98.xml"/><Relationship Id="rId21" Type="http://schemas.openxmlformats.org/officeDocument/2006/relationships/chart" Target="../charts/chart80.xml"/><Relationship Id="rId34" Type="http://schemas.openxmlformats.org/officeDocument/2006/relationships/chart" Target="../charts/chart93.xml"/><Relationship Id="rId42" Type="http://schemas.openxmlformats.org/officeDocument/2006/relationships/chart" Target="../charts/chart101.xml"/><Relationship Id="rId47" Type="http://schemas.openxmlformats.org/officeDocument/2006/relationships/chart" Target="../charts/chart106.xml"/><Relationship Id="rId50" Type="http://schemas.openxmlformats.org/officeDocument/2006/relationships/chart" Target="../charts/chart109.xml"/><Relationship Id="rId55" Type="http://schemas.openxmlformats.org/officeDocument/2006/relationships/chart" Target="../charts/chart114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33" Type="http://schemas.openxmlformats.org/officeDocument/2006/relationships/chart" Target="../charts/chart92.xml"/><Relationship Id="rId38" Type="http://schemas.openxmlformats.org/officeDocument/2006/relationships/chart" Target="../charts/chart97.xml"/><Relationship Id="rId46" Type="http://schemas.openxmlformats.org/officeDocument/2006/relationships/chart" Target="../charts/chart105.xml"/><Relationship Id="rId59" Type="http://schemas.openxmlformats.org/officeDocument/2006/relationships/chart" Target="../charts/chart118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41" Type="http://schemas.openxmlformats.org/officeDocument/2006/relationships/chart" Target="../charts/chart100.xml"/><Relationship Id="rId54" Type="http://schemas.openxmlformats.org/officeDocument/2006/relationships/chart" Target="../charts/chart113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32" Type="http://schemas.openxmlformats.org/officeDocument/2006/relationships/chart" Target="../charts/chart91.xml"/><Relationship Id="rId37" Type="http://schemas.openxmlformats.org/officeDocument/2006/relationships/chart" Target="../charts/chart96.xml"/><Relationship Id="rId40" Type="http://schemas.openxmlformats.org/officeDocument/2006/relationships/chart" Target="../charts/chart99.xml"/><Relationship Id="rId45" Type="http://schemas.openxmlformats.org/officeDocument/2006/relationships/chart" Target="../charts/chart104.xml"/><Relationship Id="rId53" Type="http://schemas.openxmlformats.org/officeDocument/2006/relationships/chart" Target="../charts/chart112.xml"/><Relationship Id="rId58" Type="http://schemas.openxmlformats.org/officeDocument/2006/relationships/chart" Target="../charts/chart117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36" Type="http://schemas.openxmlformats.org/officeDocument/2006/relationships/chart" Target="../charts/chart95.xml"/><Relationship Id="rId49" Type="http://schemas.openxmlformats.org/officeDocument/2006/relationships/chart" Target="../charts/chart108.xml"/><Relationship Id="rId57" Type="http://schemas.openxmlformats.org/officeDocument/2006/relationships/chart" Target="../charts/chart116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31" Type="http://schemas.openxmlformats.org/officeDocument/2006/relationships/chart" Target="../charts/chart90.xml"/><Relationship Id="rId44" Type="http://schemas.openxmlformats.org/officeDocument/2006/relationships/chart" Target="../charts/chart103.xml"/><Relationship Id="rId52" Type="http://schemas.openxmlformats.org/officeDocument/2006/relationships/chart" Target="../charts/chart111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Relationship Id="rId35" Type="http://schemas.openxmlformats.org/officeDocument/2006/relationships/chart" Target="../charts/chart94.xml"/><Relationship Id="rId43" Type="http://schemas.openxmlformats.org/officeDocument/2006/relationships/chart" Target="../charts/chart102.xml"/><Relationship Id="rId48" Type="http://schemas.openxmlformats.org/officeDocument/2006/relationships/chart" Target="../charts/chart107.xml"/><Relationship Id="rId56" Type="http://schemas.openxmlformats.org/officeDocument/2006/relationships/chart" Target="../charts/chart115.xml"/><Relationship Id="rId8" Type="http://schemas.openxmlformats.org/officeDocument/2006/relationships/chart" Target="../charts/chart67.xml"/><Relationship Id="rId51" Type="http://schemas.openxmlformats.org/officeDocument/2006/relationships/chart" Target="../charts/chart110.xml"/><Relationship Id="rId3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1.xml"/><Relationship Id="rId18" Type="http://schemas.openxmlformats.org/officeDocument/2006/relationships/chart" Target="../charts/chart136.xml"/><Relationship Id="rId26" Type="http://schemas.openxmlformats.org/officeDocument/2006/relationships/chart" Target="../charts/chart144.xml"/><Relationship Id="rId39" Type="http://schemas.openxmlformats.org/officeDocument/2006/relationships/chart" Target="../charts/chart157.xml"/><Relationship Id="rId21" Type="http://schemas.openxmlformats.org/officeDocument/2006/relationships/chart" Target="../charts/chart139.xml"/><Relationship Id="rId34" Type="http://schemas.openxmlformats.org/officeDocument/2006/relationships/chart" Target="../charts/chart152.xml"/><Relationship Id="rId42" Type="http://schemas.openxmlformats.org/officeDocument/2006/relationships/chart" Target="../charts/chart160.xml"/><Relationship Id="rId47" Type="http://schemas.openxmlformats.org/officeDocument/2006/relationships/chart" Target="../charts/chart165.xml"/><Relationship Id="rId50" Type="http://schemas.openxmlformats.org/officeDocument/2006/relationships/chart" Target="../charts/chart168.xml"/><Relationship Id="rId55" Type="http://schemas.openxmlformats.org/officeDocument/2006/relationships/chart" Target="../charts/chart173.xml"/><Relationship Id="rId7" Type="http://schemas.openxmlformats.org/officeDocument/2006/relationships/chart" Target="../charts/chart125.xml"/><Relationship Id="rId12" Type="http://schemas.openxmlformats.org/officeDocument/2006/relationships/chart" Target="../charts/chart130.xml"/><Relationship Id="rId17" Type="http://schemas.openxmlformats.org/officeDocument/2006/relationships/chart" Target="../charts/chart135.xml"/><Relationship Id="rId25" Type="http://schemas.openxmlformats.org/officeDocument/2006/relationships/chart" Target="../charts/chart143.xml"/><Relationship Id="rId33" Type="http://schemas.openxmlformats.org/officeDocument/2006/relationships/chart" Target="../charts/chart151.xml"/><Relationship Id="rId38" Type="http://schemas.openxmlformats.org/officeDocument/2006/relationships/chart" Target="../charts/chart156.xml"/><Relationship Id="rId46" Type="http://schemas.openxmlformats.org/officeDocument/2006/relationships/chart" Target="../charts/chart164.xml"/><Relationship Id="rId59" Type="http://schemas.openxmlformats.org/officeDocument/2006/relationships/chart" Target="../charts/chart177.xml"/><Relationship Id="rId2" Type="http://schemas.openxmlformats.org/officeDocument/2006/relationships/chart" Target="../charts/chart120.xml"/><Relationship Id="rId16" Type="http://schemas.openxmlformats.org/officeDocument/2006/relationships/chart" Target="../charts/chart134.xml"/><Relationship Id="rId20" Type="http://schemas.openxmlformats.org/officeDocument/2006/relationships/chart" Target="../charts/chart138.xml"/><Relationship Id="rId29" Type="http://schemas.openxmlformats.org/officeDocument/2006/relationships/chart" Target="../charts/chart147.xml"/><Relationship Id="rId41" Type="http://schemas.openxmlformats.org/officeDocument/2006/relationships/chart" Target="../charts/chart159.xml"/><Relationship Id="rId54" Type="http://schemas.openxmlformats.org/officeDocument/2006/relationships/chart" Target="../charts/chart172.xml"/><Relationship Id="rId1" Type="http://schemas.openxmlformats.org/officeDocument/2006/relationships/chart" Target="../charts/chart119.xml"/><Relationship Id="rId6" Type="http://schemas.openxmlformats.org/officeDocument/2006/relationships/chart" Target="../charts/chart124.xml"/><Relationship Id="rId11" Type="http://schemas.openxmlformats.org/officeDocument/2006/relationships/chart" Target="../charts/chart129.xml"/><Relationship Id="rId24" Type="http://schemas.openxmlformats.org/officeDocument/2006/relationships/chart" Target="../charts/chart142.xml"/><Relationship Id="rId32" Type="http://schemas.openxmlformats.org/officeDocument/2006/relationships/chart" Target="../charts/chart150.xml"/><Relationship Id="rId37" Type="http://schemas.openxmlformats.org/officeDocument/2006/relationships/chart" Target="../charts/chart155.xml"/><Relationship Id="rId40" Type="http://schemas.openxmlformats.org/officeDocument/2006/relationships/chart" Target="../charts/chart158.xml"/><Relationship Id="rId45" Type="http://schemas.openxmlformats.org/officeDocument/2006/relationships/chart" Target="../charts/chart163.xml"/><Relationship Id="rId53" Type="http://schemas.openxmlformats.org/officeDocument/2006/relationships/chart" Target="../charts/chart171.xml"/><Relationship Id="rId58" Type="http://schemas.openxmlformats.org/officeDocument/2006/relationships/chart" Target="../charts/chart176.xml"/><Relationship Id="rId5" Type="http://schemas.openxmlformats.org/officeDocument/2006/relationships/chart" Target="../charts/chart123.xml"/><Relationship Id="rId15" Type="http://schemas.openxmlformats.org/officeDocument/2006/relationships/chart" Target="../charts/chart133.xml"/><Relationship Id="rId23" Type="http://schemas.openxmlformats.org/officeDocument/2006/relationships/chart" Target="../charts/chart141.xml"/><Relationship Id="rId28" Type="http://schemas.openxmlformats.org/officeDocument/2006/relationships/chart" Target="../charts/chart146.xml"/><Relationship Id="rId36" Type="http://schemas.openxmlformats.org/officeDocument/2006/relationships/chart" Target="../charts/chart154.xml"/><Relationship Id="rId49" Type="http://schemas.openxmlformats.org/officeDocument/2006/relationships/chart" Target="../charts/chart167.xml"/><Relationship Id="rId57" Type="http://schemas.openxmlformats.org/officeDocument/2006/relationships/chart" Target="../charts/chart175.xml"/><Relationship Id="rId10" Type="http://schemas.openxmlformats.org/officeDocument/2006/relationships/chart" Target="../charts/chart128.xml"/><Relationship Id="rId19" Type="http://schemas.openxmlformats.org/officeDocument/2006/relationships/chart" Target="../charts/chart137.xml"/><Relationship Id="rId31" Type="http://schemas.openxmlformats.org/officeDocument/2006/relationships/chart" Target="../charts/chart149.xml"/><Relationship Id="rId44" Type="http://schemas.openxmlformats.org/officeDocument/2006/relationships/chart" Target="../charts/chart162.xml"/><Relationship Id="rId52" Type="http://schemas.openxmlformats.org/officeDocument/2006/relationships/chart" Target="../charts/chart170.xml"/><Relationship Id="rId4" Type="http://schemas.openxmlformats.org/officeDocument/2006/relationships/chart" Target="../charts/chart122.xml"/><Relationship Id="rId9" Type="http://schemas.openxmlformats.org/officeDocument/2006/relationships/chart" Target="../charts/chart127.xml"/><Relationship Id="rId14" Type="http://schemas.openxmlformats.org/officeDocument/2006/relationships/chart" Target="../charts/chart132.xml"/><Relationship Id="rId22" Type="http://schemas.openxmlformats.org/officeDocument/2006/relationships/chart" Target="../charts/chart140.xml"/><Relationship Id="rId27" Type="http://schemas.openxmlformats.org/officeDocument/2006/relationships/chart" Target="../charts/chart145.xml"/><Relationship Id="rId30" Type="http://schemas.openxmlformats.org/officeDocument/2006/relationships/chart" Target="../charts/chart148.xml"/><Relationship Id="rId35" Type="http://schemas.openxmlformats.org/officeDocument/2006/relationships/chart" Target="../charts/chart153.xml"/><Relationship Id="rId43" Type="http://schemas.openxmlformats.org/officeDocument/2006/relationships/chart" Target="../charts/chart161.xml"/><Relationship Id="rId48" Type="http://schemas.openxmlformats.org/officeDocument/2006/relationships/chart" Target="../charts/chart166.xml"/><Relationship Id="rId56" Type="http://schemas.openxmlformats.org/officeDocument/2006/relationships/chart" Target="../charts/chart174.xml"/><Relationship Id="rId8" Type="http://schemas.openxmlformats.org/officeDocument/2006/relationships/chart" Target="../charts/chart126.xml"/><Relationship Id="rId51" Type="http://schemas.openxmlformats.org/officeDocument/2006/relationships/chart" Target="../charts/chart169.xml"/><Relationship Id="rId3" Type="http://schemas.openxmlformats.org/officeDocument/2006/relationships/chart" Target="../charts/chart1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153637B-697C-4C78-976B-B4132AC33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A2A7CA41-22D6-48BC-B071-31D217DEE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EE54B4B3-BCA9-4158-AB5E-3EC281478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DA9D9290-DAB1-4D2E-882E-1054D66E4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6C845504-E958-4A8C-A82F-CD99358C8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5F9AA267-D5BA-4C53-BCF8-99C219E43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5F2A678-BB1C-44D6-A9FC-499018A81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6E316435-5C2E-47E3-96EC-4EE80BE38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AAAC01D-69D8-43BA-AD38-0E6D5FF67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1AB7B27E-ECFE-43E5-8144-D6F8D08B5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32BB0630-79AE-4F44-A5D5-E2FFE927D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3E109B6E-C634-48A9-9EBE-F680530F2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60908B99-84F3-492D-BCA2-E4CC745A8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3307FA2-02B4-49C3-9718-4DA93E2E1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77DB65D2-9EDB-4DBF-B001-6AF498235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1C3AAAAE-D10A-4B94-AF1C-6F1D794A5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437F7D0F-5315-479F-8EE4-D0A6E7B56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6F6ACF9D-2A1E-4206-9F61-3799713F7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5CD56E7B-4B36-4024-9C80-973391D71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EECCC61C-CCCC-4CF2-ADFF-DD6F05BF0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A04E0B62-8CD5-409A-9F71-2F163A6D5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DEBC3DE6-FB78-4C86-AB51-261788F69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6BEF0A1E-2289-472C-8159-13AB15B1F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323A0C7F-65EE-4510-BCD5-A1434555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81C8CE18-9D48-43D7-B58C-8E2DDF4EC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92B8CD84-FFD0-4BD8-96DF-42F18E3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516A70AA-28D5-4534-89D4-4CC6CF280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AC6558FA-F579-40EF-B416-C37BF49AD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B35B6533-DDB3-4B70-98FF-A51D4C530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86385C62-0C0A-413F-87E9-B7A108671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73040531-3421-4D01-8E9F-DE0F80020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4B53112F-C873-45D8-B034-8176AB3A8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CF4FA618-BFB6-44A9-935D-644E92A1F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DE0E7BA9-2D68-4378-AB23-BC146970E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966C0B7-D54C-45A4-B701-3DE8157FA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18CB517A-D9E2-4CA6-89F5-7B105E941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9EB5BC-22EB-4C63-B30C-987D42AD3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8A48F558-CD54-4665-8814-57FCDBF69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67FCC6A8-5B3D-4AD3-9BED-9A34D6BD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7D47C647-EB3B-4AC1-AE38-172CD1CB7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B324B868-F215-4491-9357-C0E25F4AC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86D8BF66-56E7-48B5-B0C1-513FC3BD2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FE342555-FEC7-4AD4-AB51-FD9EAD8C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1B8FEF5-109C-4E2A-A0AE-0740B6505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3F48D916-9D8E-4A58-B834-21413ACEB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7ABEDF29-5D83-4B56-8C1D-4D76B56A2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C716E42E-510A-443B-BA82-05E2BDB2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3CD5EEE6-F572-4DF6-B8E6-385FF3777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D61DDAB5-0919-4AE6-A808-C51B51E56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819C66E0-54BC-4C04-A7A0-68955989E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26C0E8F6-9A85-4623-99B4-A49638D0E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4D2EA9D1-BD4F-4896-8B90-6F27F9534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BCE9BF1-2105-4ECB-AE2D-7247794EE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CF4EA93A-9085-42FE-AB47-64A25EF1F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61" name="Диаграмма 60">
          <a:extLst>
            <a:ext uri="{FF2B5EF4-FFF2-40B4-BE49-F238E27FC236}">
              <a16:creationId xmlns:a16="http://schemas.microsoft.com/office/drawing/2014/main" id="{C5DF4F85-7280-482F-9CD2-2524BED71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62" name="Диаграмма 61">
          <a:extLst>
            <a:ext uri="{FF2B5EF4-FFF2-40B4-BE49-F238E27FC236}">
              <a16:creationId xmlns:a16="http://schemas.microsoft.com/office/drawing/2014/main" id="{FF321C96-C939-4911-A074-814346133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63" name="Диаграмма 62">
          <a:extLst>
            <a:ext uri="{FF2B5EF4-FFF2-40B4-BE49-F238E27FC236}">
              <a16:creationId xmlns:a16="http://schemas.microsoft.com/office/drawing/2014/main" id="{69FC9872-4038-4C07-84D4-140741D97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4" name="Диаграмма 63">
          <a:extLst>
            <a:ext uri="{FF2B5EF4-FFF2-40B4-BE49-F238E27FC236}">
              <a16:creationId xmlns:a16="http://schemas.microsoft.com/office/drawing/2014/main" id="{4C6C02B2-8EB1-40DB-A19E-57B95D33E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5" name="Диаграмма 64">
          <a:extLst>
            <a:ext uri="{FF2B5EF4-FFF2-40B4-BE49-F238E27FC236}">
              <a16:creationId xmlns:a16="http://schemas.microsoft.com/office/drawing/2014/main" id="{0A072FF0-8204-4BAF-904A-03F563CE0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1F9A732-91C6-421A-990C-1755BFEB6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F5E6F91-87DB-4CDF-A2AE-44C4914FB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BE5779F-04AB-4946-A611-5F609E086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90F1C26-7889-4493-83BC-803597521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925F7162-7E6A-452E-812B-8EE61BA7E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37201958-99BB-4767-A260-90845E604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7A96A09-3A69-4BA9-9E44-EA0B4A8D6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AF26340C-4459-4006-A1FD-839DF4F80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F162D12A-8BB4-4EB6-948D-4907B7A31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7D69268-455B-4349-A6EC-0711DD4D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27C65D66-B9B5-411A-A3F6-26229485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173649F1-5C21-4CE3-BDD2-93936049B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9CDFC35-E46E-42AB-A0CC-BB44D3A9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F1014CD-BBD3-48BA-A48C-70F362A4D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23CE74B3-0775-4A45-B785-620AB2B7F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F772E96B-B654-470C-B3CF-6DBE85632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62B0CA95-7633-4A57-9BC3-9BE82B07D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23DB553E-D7EA-47B1-8438-55049E893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C9B42AD4-D04B-4F28-889A-4812CA15D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B98CD1A-602A-448D-BD2A-D47E940D9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08030FB4-4428-484C-9DFB-9E48FE438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C53F4E19-414A-4BC6-8EB6-9D2226F0A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937F2578-23F3-4AF5-AFAD-46454FD47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1D9E706D-A2D8-44FA-A9E1-D209BF672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C64C718B-511C-4C5B-A380-59E09CC91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E75014AA-A028-435E-BD26-37F326DB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0CCE8460-4479-4E52-BFD4-7D85DF65E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6F910BEF-73D9-4E2D-AD67-E336B5D26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0F8F42B9-86E2-45E0-8188-051D6B67C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8DF603BF-A55E-4C3F-BB29-C67A8D0FC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C8EFE7B7-B8C2-46BB-9EE9-B56F4FCC9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9D574271-94BF-492A-94AF-939224B9D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2C3BC951-7DE0-431D-BCE2-CE3312509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E5FF159E-68E7-4CCB-B045-1DCC1BEB8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2D6AB32B-6F02-4326-89B5-6A51F9765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B6AE8BB5-9D3F-4CE7-A6FA-3C9627FCB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FF4C17A6-2118-4BCC-AB92-B1943D32C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67BF0335-EFDA-433C-B8ED-F719243A7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63F49CCE-C057-4C4E-BAA4-C70F92E5A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A6E8367E-AB00-495B-B724-7AF3DB6FD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281EBF8D-357E-4039-8933-AD62A3EF5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DD10E4AE-0730-4ABC-8D23-D230457E0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B573331F-9FDA-4F61-AF0B-B13FAF1AB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D746F2D-C4FE-44B9-8B41-9BC1305FE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EF6002BF-4B7A-4055-BEA6-FBAB62A7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E5B2D539-1BAE-4FDB-9907-6289FA668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8E249614-3E41-4E4F-A985-E53E68FEE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4F043690-987F-4EE3-9CEA-F1C845AF4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74492FF1-22AE-42AE-9E8E-87513D44F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73A16969-7AC8-43C8-AFAE-D63421E32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CFF85CA0-7847-4346-B094-119FB2F1F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8E267099-5C33-4A38-BD81-37225DD16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EED68E85-4F9B-408E-8EB5-37E136B0B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1F46C777-7874-4A5E-BF24-AD0F4FE97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E87EA772-2B03-436B-858D-351BA6721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745E4CAE-3574-4424-BEF0-C8EF7C81D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86CBBF43-00D6-46DE-BC00-3097FB876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DB865912-0166-4817-BA94-52F398CFE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5622FC1C-67CA-4F66-8985-5BD554FAA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1C7BBCC-5341-46B6-9FC1-486A508BE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60EBFE6-D03D-403D-A1D8-44138EE23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349D936-56F0-4AD4-BEE0-CF033C2D3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F85FD1FB-BCC4-4D48-8C1F-E83811F69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4349A5F8-1DBB-47BB-887D-D309ABF73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CF036D65-E1A7-4539-B38E-72BF99352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5955BAFB-841C-49DC-849A-27067B03E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B541FB65-9503-485C-ABD9-63DCDB5A2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7128086F-B1D2-451A-A8CF-C8A56F911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5A92636-4B9B-4985-A985-E28603B72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915E386B-3C52-4587-9D06-2672668E1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AFF0D783-C90B-443A-BBB7-C080336DE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5152AFDF-BF6D-45BA-9815-0E736EB1C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DAEE1594-94CF-4B95-8838-09DF4496F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3F930749-6129-42DD-BBB7-28010C77C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6193FCDD-F960-404B-BF93-2C031A734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A73633AE-587C-4E97-B4F3-EC3D143AF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01CCE65A-90E5-4797-A593-F82412DE7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D5070BE4-38F9-4A33-AD01-5F0F0C7A8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42770AD9-EA8B-4C7A-B8A4-85EE1389B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06B1B4B9-443C-4FAF-A35E-C33E4F7C9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C0650E93-750F-4B3B-9B3D-B96898612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AA53BC7A-ABDD-4EEC-935B-36CB03EE9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ECC3F5B3-06CA-479E-9CF4-A431CB5BF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A4DC8A6-6004-4C98-8A99-EE86F871C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252E0AEC-AF82-4A89-8ABC-0A7596E0E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D2A3A9B3-6D9F-4577-ACA5-2EE326693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13921C8C-A8D5-4844-8025-EEC850EBD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819AD329-FE59-4D0E-A0D7-7789AC110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886DD4EE-817A-441A-9D00-6B14D4BF0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46C1098-5F9C-4C4B-9336-BDDD3A247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81BC455C-8550-47DA-9BAF-8BBFFF919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0745BA9E-E720-449C-A435-D90111942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0592BBAD-EDB2-478C-B230-2DA32B379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A33CD9EB-8FEA-4B38-B17C-02E19D7BD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AEDADB2D-56E1-4879-B1EC-3DC897B50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55123076-4E00-4862-9CA6-9159B8E8F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CEDD6FC0-BDA0-4634-8015-B83481DBA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45A9E8B6-32C9-4A2D-88F1-00DF646D8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C4387F7C-0C8E-4F94-8D86-896C518A5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6A8C4271-EB3C-4607-9360-1B53AC6F3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E8983658-CE07-49AE-B429-FE8962B5E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6E3C88DE-15FA-4D91-BE75-C7DD437EB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3E02DB36-E4D1-4799-8F02-3428C07A0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14D08DDC-51C6-43CC-80E8-1D15A9898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376CD41-2F57-4BB0-BA15-7A395B471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A7410231-C6C8-48B0-84F0-7F412AA28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AA5D2620-45ED-44C1-BF90-30B72326A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0F9E2317-A2D8-441A-90B1-11C28E435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878887C1-D0B3-46E7-B1F3-9FC05BCD1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73B1AC0A-589F-41FB-BD49-3818B9482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5980BDE3-31BE-4267-B114-5CAAFC9E4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EA78DC5E-2293-4FA1-8508-04752FF86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A870E2EE-39EF-4DA1-8970-1D3382FAF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FFE796CD-FD2B-4699-9A26-1610BE6E5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4A0D7193-6828-4C80-9393-C09172410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7CAAC380-166E-40C0-94DB-7C8924CDA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BBD4B167-0B9C-4F3B-891D-8E53B2DA5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E4A1EC37-E1CE-4B82-BBB8-191ED38A8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877"/>
  <sheetViews>
    <sheetView workbookViewId="0">
      <selection activeCell="C20" sqref="C20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72" ht="17.399999999999999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5"/>
      <c r="U1" s="22" t="s">
        <v>28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72" ht="15" thickBot="1" x14ac:dyDescent="0.35">
      <c r="I2" s="18">
        <f>I10</f>
        <v>1</v>
      </c>
      <c r="Y2" s="18">
        <f>Y10</f>
        <v>0</v>
      </c>
    </row>
    <row r="3" spans="1:72" x14ac:dyDescent="0.3">
      <c r="A3" s="25" t="s">
        <v>1</v>
      </c>
      <c r="B3" s="26"/>
      <c r="C3" s="27"/>
      <c r="E3" s="23" t="s">
        <v>14</v>
      </c>
      <c r="F3" s="23"/>
      <c r="G3" s="23"/>
      <c r="H3" s="23"/>
      <c r="I3" s="18">
        <f>I10</f>
        <v>1</v>
      </c>
      <c r="U3" s="23" t="s">
        <v>14</v>
      </c>
      <c r="V3" s="23"/>
      <c r="W3" s="23"/>
      <c r="X3" s="23"/>
      <c r="Y3" s="18">
        <f>Y10</f>
        <v>0</v>
      </c>
    </row>
    <row r="4" spans="1:72" x14ac:dyDescent="0.3">
      <c r="A4" s="28" t="s">
        <v>2</v>
      </c>
      <c r="B4" s="29"/>
      <c r="C4" s="30"/>
      <c r="E4" s="9" t="s">
        <v>9</v>
      </c>
      <c r="F4" s="9" t="s">
        <v>10</v>
      </c>
      <c r="G4" s="9" t="s">
        <v>11</v>
      </c>
      <c r="I4" s="18">
        <f>I10</f>
        <v>1</v>
      </c>
      <c r="U4" s="9" t="s">
        <v>9</v>
      </c>
      <c r="V4" s="9" t="s">
        <v>10</v>
      </c>
      <c r="W4" s="9" t="s">
        <v>11</v>
      </c>
      <c r="Y4" s="18">
        <f>Y10</f>
        <v>0</v>
      </c>
    </row>
    <row r="5" spans="1:72" x14ac:dyDescent="0.3">
      <c r="A5" s="4" t="s">
        <v>3</v>
      </c>
      <c r="B5" s="5">
        <v>0.36499999999999999</v>
      </c>
      <c r="C5" s="7">
        <v>0.66357005670357405</v>
      </c>
      <c r="E5" s="10" t="s">
        <v>3</v>
      </c>
      <c r="F5" s="9"/>
      <c r="G5" s="9"/>
      <c r="H5" s="10"/>
      <c r="I5" s="18">
        <f>I10</f>
        <v>1</v>
      </c>
      <c r="U5" s="10" t="s">
        <v>3</v>
      </c>
      <c r="V5" s="9"/>
      <c r="W5" s="9"/>
      <c r="X5" s="10"/>
      <c r="Y5" s="18">
        <f>Y10</f>
        <v>0</v>
      </c>
    </row>
    <row r="6" spans="1:72" x14ac:dyDescent="0.3">
      <c r="A6" s="4" t="s">
        <v>4</v>
      </c>
      <c r="B6" s="5">
        <v>0.44500000000000001</v>
      </c>
      <c r="C6" s="7">
        <v>0.90193168925001121</v>
      </c>
      <c r="E6" s="11" t="s">
        <v>4</v>
      </c>
      <c r="F6" s="9">
        <v>0.65890000000000004</v>
      </c>
      <c r="G6" s="9">
        <v>0.72350000000000003</v>
      </c>
      <c r="H6" s="11">
        <v>0.70065000000000011</v>
      </c>
      <c r="I6" s="18">
        <f>I10</f>
        <v>1</v>
      </c>
      <c r="U6" s="11" t="s">
        <v>4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72" x14ac:dyDescent="0.3">
      <c r="A7" s="4" t="s">
        <v>5</v>
      </c>
      <c r="B7" s="5">
        <v>0.55100000000000005</v>
      </c>
      <c r="C7" s="7">
        <v>1</v>
      </c>
      <c r="E7" s="12" t="s">
        <v>5</v>
      </c>
      <c r="F7" s="9">
        <v>1</v>
      </c>
      <c r="G7" s="9">
        <v>1</v>
      </c>
      <c r="H7" s="11">
        <v>1</v>
      </c>
      <c r="I7" s="18">
        <f>I10</f>
        <v>1</v>
      </c>
      <c r="U7" s="12" t="s">
        <v>5</v>
      </c>
      <c r="V7" s="9">
        <v>1</v>
      </c>
      <c r="W7" s="9">
        <v>1</v>
      </c>
      <c r="X7" s="11">
        <v>1</v>
      </c>
      <c r="Y7" s="18">
        <f>Y10</f>
        <v>0</v>
      </c>
    </row>
    <row r="8" spans="1:72" x14ac:dyDescent="0.3">
      <c r="A8" s="4" t="s">
        <v>6</v>
      </c>
      <c r="B8" s="5">
        <v>0.65800000000000003</v>
      </c>
      <c r="C8" s="7">
        <v>1.0171343286631418</v>
      </c>
      <c r="E8" s="13" t="s">
        <v>12</v>
      </c>
      <c r="F8" s="9">
        <v>1.2179</v>
      </c>
      <c r="G8" s="9">
        <v>1.26</v>
      </c>
      <c r="H8" s="11">
        <v>1.2343999999999999</v>
      </c>
      <c r="I8" s="18">
        <f>I10</f>
        <v>1</v>
      </c>
      <c r="U8" s="13" t="s">
        <v>12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72" x14ac:dyDescent="0.3">
      <c r="A9" s="4" t="s">
        <v>7</v>
      </c>
      <c r="B9" s="5">
        <v>0.80600000000000005</v>
      </c>
      <c r="C9" s="7">
        <v>1.0316848783532095</v>
      </c>
      <c r="E9" s="14" t="s">
        <v>13</v>
      </c>
      <c r="F9" s="9">
        <v>1.1429</v>
      </c>
      <c r="G9" s="9">
        <v>1.2552000000000001</v>
      </c>
      <c r="H9" s="11">
        <v>1.2104000000000001</v>
      </c>
      <c r="I9" s="19">
        <f>I10</f>
        <v>1</v>
      </c>
      <c r="U9" s="14" t="s">
        <v>13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72" x14ac:dyDescent="0.3">
      <c r="A10" s="1"/>
      <c r="B10" s="6"/>
      <c r="C10" s="7"/>
      <c r="E10" t="s">
        <v>27</v>
      </c>
      <c r="F10" s="9">
        <v>0.122</v>
      </c>
      <c r="G10" s="9">
        <v>0.28999999999999998</v>
      </c>
      <c r="H10" t="str">
        <f>IF(AND(C11&gt;=F10,C11&lt;=G10),"подходит","не подходит")</f>
        <v>подходит</v>
      </c>
      <c r="I10" s="18">
        <f>IF(H10="подходит",1,0)</f>
        <v>1</v>
      </c>
      <c r="U10" t="s">
        <v>27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72" ht="15" thickBot="1" x14ac:dyDescent="0.35">
      <c r="A11" s="2" t="s">
        <v>8</v>
      </c>
      <c r="B11" s="3"/>
      <c r="C11" s="8">
        <v>0.1419</v>
      </c>
      <c r="I11" s="18">
        <f>I10</f>
        <v>1</v>
      </c>
      <c r="Y11" s="18">
        <f>Y10</f>
        <v>0</v>
      </c>
    </row>
    <row r="12" spans="1:72" x14ac:dyDescent="0.3">
      <c r="E12" s="23" t="s">
        <v>15</v>
      </c>
      <c r="F12" s="23"/>
      <c r="G12" s="23"/>
      <c r="H12" s="23"/>
      <c r="I12" s="18">
        <f>I19</f>
        <v>0</v>
      </c>
      <c r="U12" s="23" t="s">
        <v>15</v>
      </c>
      <c r="V12" s="23"/>
      <c r="W12" s="23"/>
      <c r="X12" s="23"/>
      <c r="Y12" s="18">
        <f>Y19</f>
        <v>0</v>
      </c>
      <c r="BT12" s="18"/>
    </row>
    <row r="13" spans="1:72" x14ac:dyDescent="0.3">
      <c r="A13" s="32" t="s">
        <v>47</v>
      </c>
      <c r="B13" s="32"/>
      <c r="E13" s="9" t="s">
        <v>9</v>
      </c>
      <c r="F13" s="9" t="s">
        <v>10</v>
      </c>
      <c r="G13" s="9" t="s">
        <v>11</v>
      </c>
      <c r="I13" s="18">
        <f>I19</f>
        <v>0</v>
      </c>
      <c r="U13" s="9" t="s">
        <v>9</v>
      </c>
      <c r="V13" s="9" t="s">
        <v>10</v>
      </c>
      <c r="W13" s="9" t="s">
        <v>11</v>
      </c>
      <c r="Y13" s="18">
        <f>Y19</f>
        <v>0</v>
      </c>
    </row>
    <row r="14" spans="1:72" x14ac:dyDescent="0.3">
      <c r="A14" t="s">
        <v>48</v>
      </c>
      <c r="B14" t="s">
        <v>51</v>
      </c>
      <c r="E14" s="10" t="s">
        <v>3</v>
      </c>
      <c r="F14" s="9"/>
      <c r="G14" s="9"/>
      <c r="I14" s="18">
        <f>I19</f>
        <v>0</v>
      </c>
      <c r="U14" s="10" t="s">
        <v>3</v>
      </c>
      <c r="V14" s="9"/>
      <c r="W14" s="9"/>
      <c r="Y14" s="18">
        <f>Y19</f>
        <v>0</v>
      </c>
    </row>
    <row r="15" spans="1:72" x14ac:dyDescent="0.3">
      <c r="A15" t="s">
        <v>49</v>
      </c>
      <c r="B15" t="s">
        <v>52</v>
      </c>
      <c r="E15" s="11" t="s">
        <v>4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4</v>
      </c>
      <c r="V15" s="9">
        <v>0.9667</v>
      </c>
      <c r="W15" s="9">
        <v>1.0585</v>
      </c>
      <c r="X15">
        <v>1.0061266666666664</v>
      </c>
      <c r="Y15" s="18">
        <f>Y19</f>
        <v>0</v>
      </c>
      <c r="AO15" s="18"/>
    </row>
    <row r="16" spans="1:72" x14ac:dyDescent="0.3">
      <c r="E16" s="12" t="s">
        <v>5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5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33" t="s">
        <v>50</v>
      </c>
      <c r="B17" s="33"/>
      <c r="E17" s="13" t="s">
        <v>12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12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48</v>
      </c>
      <c r="B18" t="s">
        <v>51</v>
      </c>
      <c r="C18" t="s">
        <v>52</v>
      </c>
      <c r="E18" s="14" t="s">
        <v>13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13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49</v>
      </c>
      <c r="B19" t="s">
        <v>52</v>
      </c>
      <c r="E19" t="s">
        <v>27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27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B20" t="s">
        <v>53</v>
      </c>
      <c r="I20" s="18">
        <f>I19</f>
        <v>0</v>
      </c>
      <c r="Y20" s="18">
        <f>Y19</f>
        <v>0</v>
      </c>
    </row>
    <row r="21" spans="1:89" x14ac:dyDescent="0.3">
      <c r="B21" t="s">
        <v>54</v>
      </c>
      <c r="E21" s="24" t="s">
        <v>16</v>
      </c>
      <c r="F21" s="24"/>
      <c r="G21" s="24"/>
      <c r="H21" s="24"/>
      <c r="I21" s="18">
        <f>I28</f>
        <v>0</v>
      </c>
      <c r="U21" s="24" t="s">
        <v>16</v>
      </c>
      <c r="V21" s="24"/>
      <c r="W21" s="24"/>
      <c r="X21" s="24"/>
      <c r="Y21" s="18">
        <f>Y28</f>
        <v>0</v>
      </c>
      <c r="AK21" s="24" t="s">
        <v>29</v>
      </c>
      <c r="AL21" s="24"/>
      <c r="AM21" s="24"/>
      <c r="AN21" s="24"/>
      <c r="AO21" s="18">
        <f>AO28</f>
        <v>0</v>
      </c>
      <c r="BA21" s="24" t="s">
        <v>30</v>
      </c>
      <c r="BB21" s="24"/>
      <c r="BC21" s="24"/>
      <c r="BD21" s="24"/>
      <c r="BE21" s="18">
        <f>BE28</f>
        <v>0</v>
      </c>
      <c r="BQ21" s="24" t="s">
        <v>31</v>
      </c>
      <c r="BR21" s="24"/>
      <c r="BS21" s="24"/>
      <c r="BT21" s="24"/>
      <c r="BU21" s="18">
        <f>BU28</f>
        <v>0</v>
      </c>
      <c r="CG21" s="24" t="s">
        <v>32</v>
      </c>
      <c r="CH21" s="24"/>
      <c r="CI21" s="24"/>
      <c r="CJ21" s="24"/>
      <c r="CK21" s="18">
        <f>CK28</f>
        <v>0</v>
      </c>
    </row>
    <row r="22" spans="1:89" x14ac:dyDescent="0.3">
      <c r="E22" s="9" t="s">
        <v>9</v>
      </c>
      <c r="F22" s="9" t="s">
        <v>10</v>
      </c>
      <c r="G22" s="9" t="s">
        <v>11</v>
      </c>
      <c r="I22" s="18">
        <f>I28</f>
        <v>0</v>
      </c>
      <c r="U22" s="9" t="s">
        <v>9</v>
      </c>
      <c r="V22" s="9" t="s">
        <v>10</v>
      </c>
      <c r="W22" s="9" t="s">
        <v>11</v>
      </c>
      <c r="Y22" s="18">
        <f>Y28</f>
        <v>0</v>
      </c>
      <c r="AK22" s="9" t="s">
        <v>9</v>
      </c>
      <c r="AL22" s="9" t="s">
        <v>10</v>
      </c>
      <c r="AM22" s="9" t="s">
        <v>11</v>
      </c>
      <c r="AO22" s="18">
        <f>AO28</f>
        <v>0</v>
      </c>
      <c r="BA22" s="9" t="s">
        <v>9</v>
      </c>
      <c r="BB22" s="9" t="s">
        <v>10</v>
      </c>
      <c r="BC22" s="9" t="s">
        <v>11</v>
      </c>
      <c r="BE22" s="18">
        <f>BE28</f>
        <v>0</v>
      </c>
      <c r="BQ22" s="9" t="s">
        <v>9</v>
      </c>
      <c r="BR22" s="9" t="s">
        <v>10</v>
      </c>
      <c r="BS22" s="9" t="s">
        <v>11</v>
      </c>
      <c r="BU22" s="18">
        <f>BU28</f>
        <v>0</v>
      </c>
      <c r="CG22" s="9" t="s">
        <v>9</v>
      </c>
      <c r="CH22" s="9" t="s">
        <v>10</v>
      </c>
      <c r="CI22" s="9" t="s">
        <v>11</v>
      </c>
      <c r="CK22" s="18">
        <f>CK28</f>
        <v>0</v>
      </c>
    </row>
    <row r="23" spans="1:89" x14ac:dyDescent="0.3">
      <c r="E23" s="10" t="s">
        <v>3</v>
      </c>
      <c r="F23" s="9"/>
      <c r="G23" s="9"/>
      <c r="H23" s="10"/>
      <c r="I23" s="18">
        <f>I28</f>
        <v>0</v>
      </c>
      <c r="U23" s="10" t="s">
        <v>3</v>
      </c>
      <c r="V23" s="9"/>
      <c r="W23" s="9"/>
      <c r="X23" s="10"/>
      <c r="Y23" s="18">
        <f>Y28</f>
        <v>0</v>
      </c>
      <c r="AK23" s="10" t="s">
        <v>3</v>
      </c>
      <c r="AL23" s="9"/>
      <c r="AM23" s="9"/>
      <c r="AN23" s="10"/>
      <c r="AO23" s="18">
        <f>AO28</f>
        <v>0</v>
      </c>
      <c r="BA23" s="10" t="s">
        <v>3</v>
      </c>
      <c r="BB23" s="9"/>
      <c r="BC23" s="9"/>
      <c r="BD23" s="10"/>
      <c r="BE23" s="18">
        <f>BE28</f>
        <v>0</v>
      </c>
      <c r="BQ23" s="10" t="s">
        <v>3</v>
      </c>
      <c r="BR23" s="9"/>
      <c r="BS23" s="9"/>
      <c r="BT23" s="10"/>
      <c r="BU23" s="18">
        <f>BU28</f>
        <v>0</v>
      </c>
      <c r="CG23" s="10" t="s">
        <v>3</v>
      </c>
      <c r="CH23" s="9"/>
      <c r="CI23" s="9"/>
      <c r="CJ23" s="10"/>
      <c r="CK23" s="18">
        <f>CK28</f>
        <v>0</v>
      </c>
    </row>
    <row r="24" spans="1:89" x14ac:dyDescent="0.3">
      <c r="E24" s="11" t="s">
        <v>4</v>
      </c>
      <c r="F24" s="9">
        <v>0.8427</v>
      </c>
      <c r="G24" s="9">
        <v>1.0065</v>
      </c>
      <c r="H24" s="11">
        <v>0.93426351351351367</v>
      </c>
      <c r="I24" s="18">
        <f>I28</f>
        <v>0</v>
      </c>
      <c r="U24" s="11" t="s">
        <v>4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4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4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4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4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5</v>
      </c>
      <c r="F25" s="9">
        <v>1</v>
      </c>
      <c r="G25" s="9">
        <v>1</v>
      </c>
      <c r="H25" s="11">
        <v>1</v>
      </c>
      <c r="I25" s="18">
        <f>I28</f>
        <v>0</v>
      </c>
      <c r="U25" s="12" t="s">
        <v>5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5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5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5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5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12</v>
      </c>
      <c r="F26" s="9">
        <v>0.95920000000000005</v>
      </c>
      <c r="G26" s="9">
        <v>1.0464</v>
      </c>
      <c r="H26" s="11">
        <v>0.99835810810810832</v>
      </c>
      <c r="I26" s="18">
        <f>I28</f>
        <v>0</v>
      </c>
      <c r="U26" s="13" t="s">
        <v>12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12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12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12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12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13</v>
      </c>
      <c r="F27" s="9">
        <v>0.96040000000000003</v>
      </c>
      <c r="G27" s="9">
        <v>1.0627</v>
      </c>
      <c r="H27" s="11">
        <v>1.005536486486486</v>
      </c>
      <c r="I27" s="18">
        <f>I28</f>
        <v>0</v>
      </c>
      <c r="U27" s="14" t="s">
        <v>13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13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13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13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13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27</v>
      </c>
      <c r="F28" s="9">
        <v>1.9E-2</v>
      </c>
      <c r="G28" s="9">
        <v>0.06</v>
      </c>
      <c r="H28" t="str">
        <f>IF(AND(C11&gt;=F28,C11&lt;=G28),"подходит","не подходит")</f>
        <v>не подходит</v>
      </c>
      <c r="I28" s="18">
        <f>IF(H28="подходит",1,0)</f>
        <v>0</v>
      </c>
      <c r="U28" t="s">
        <v>27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27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27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27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27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0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3" t="s">
        <v>17</v>
      </c>
      <c r="F30" s="23"/>
      <c r="G30" s="23"/>
      <c r="H30" s="23"/>
      <c r="I30" s="18">
        <f>I37</f>
        <v>0</v>
      </c>
      <c r="U30" s="23" t="s">
        <v>17</v>
      </c>
      <c r="V30" s="23"/>
      <c r="W30" s="23"/>
      <c r="X30" s="23"/>
      <c r="Y30" s="18">
        <f>Y37</f>
        <v>0</v>
      </c>
    </row>
    <row r="31" spans="1:89" x14ac:dyDescent="0.3">
      <c r="E31" s="9" t="s">
        <v>9</v>
      </c>
      <c r="F31" s="9" t="s">
        <v>10</v>
      </c>
      <c r="G31" s="9" t="s">
        <v>11</v>
      </c>
      <c r="I31" s="18">
        <f>I37</f>
        <v>0</v>
      </c>
      <c r="U31" s="9" t="s">
        <v>9</v>
      </c>
      <c r="V31" s="9" t="s">
        <v>10</v>
      </c>
      <c r="W31" s="9" t="s">
        <v>11</v>
      </c>
      <c r="Y31" s="18">
        <f>Y37</f>
        <v>0</v>
      </c>
    </row>
    <row r="32" spans="1:89" x14ac:dyDescent="0.3">
      <c r="E32" s="10" t="s">
        <v>3</v>
      </c>
      <c r="F32" s="9"/>
      <c r="G32" s="9"/>
      <c r="I32" s="18">
        <f>I37</f>
        <v>0</v>
      </c>
      <c r="U32" s="10" t="s">
        <v>3</v>
      </c>
      <c r="V32" s="9"/>
      <c r="W32" s="9"/>
      <c r="Y32" s="18">
        <f>Y37</f>
        <v>0</v>
      </c>
    </row>
    <row r="33" spans="5:25" x14ac:dyDescent="0.3">
      <c r="E33" s="11" t="s">
        <v>4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4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5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5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12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12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13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13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27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27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0</v>
      </c>
      <c r="Y38" s="18">
        <f>Y37</f>
        <v>0</v>
      </c>
    </row>
    <row r="39" spans="5:25" x14ac:dyDescent="0.3">
      <c r="E39" s="23" t="s">
        <v>18</v>
      </c>
      <c r="F39" s="23"/>
      <c r="G39" s="23"/>
      <c r="H39" s="23"/>
      <c r="I39" s="18">
        <f>I46</f>
        <v>0</v>
      </c>
      <c r="U39" s="23" t="s">
        <v>33</v>
      </c>
      <c r="V39" s="23"/>
      <c r="W39" s="23"/>
      <c r="X39" s="23"/>
      <c r="Y39" s="18">
        <f>Y46</f>
        <v>0</v>
      </c>
    </row>
    <row r="40" spans="5:25" x14ac:dyDescent="0.3">
      <c r="E40" s="9" t="s">
        <v>9</v>
      </c>
      <c r="F40" s="9" t="s">
        <v>10</v>
      </c>
      <c r="G40" s="9" t="s">
        <v>11</v>
      </c>
      <c r="I40" s="18">
        <f>I46</f>
        <v>0</v>
      </c>
      <c r="U40" s="9" t="s">
        <v>9</v>
      </c>
      <c r="V40" s="9" t="s">
        <v>10</v>
      </c>
      <c r="W40" s="9" t="s">
        <v>11</v>
      </c>
      <c r="Y40" s="18">
        <f>Y46</f>
        <v>0</v>
      </c>
    </row>
    <row r="41" spans="5:25" x14ac:dyDescent="0.3">
      <c r="E41" s="10" t="s">
        <v>3</v>
      </c>
      <c r="F41" s="9"/>
      <c r="G41" s="9"/>
      <c r="H41" s="10"/>
      <c r="I41" s="18">
        <f>I46</f>
        <v>0</v>
      </c>
      <c r="U41" s="10" t="s">
        <v>3</v>
      </c>
      <c r="V41" s="9"/>
      <c r="W41" s="9"/>
      <c r="X41" s="10"/>
      <c r="Y41" s="18">
        <f>Y46</f>
        <v>0</v>
      </c>
    </row>
    <row r="42" spans="5:25" x14ac:dyDescent="0.3">
      <c r="E42" s="11" t="s">
        <v>4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4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5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5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12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12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13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13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27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27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3" t="s">
        <v>19</v>
      </c>
      <c r="F48" s="23"/>
      <c r="G48" s="23"/>
      <c r="H48" s="23"/>
      <c r="I48" s="18">
        <f>I55</f>
        <v>0</v>
      </c>
      <c r="U48" s="23" t="s">
        <v>34</v>
      </c>
      <c r="V48" s="23"/>
      <c r="W48" s="23"/>
      <c r="X48" s="23"/>
      <c r="Y48" s="18">
        <f>Y55</f>
        <v>0</v>
      </c>
    </row>
    <row r="49" spans="5:25" x14ac:dyDescent="0.3">
      <c r="E49" s="9" t="s">
        <v>9</v>
      </c>
      <c r="F49" s="9" t="s">
        <v>10</v>
      </c>
      <c r="G49" s="9" t="s">
        <v>11</v>
      </c>
      <c r="I49" s="18">
        <f>I55</f>
        <v>0</v>
      </c>
      <c r="U49" s="9" t="s">
        <v>9</v>
      </c>
      <c r="V49" s="9" t="s">
        <v>10</v>
      </c>
      <c r="W49" s="9" t="s">
        <v>11</v>
      </c>
      <c r="Y49" s="18">
        <f>Y55</f>
        <v>0</v>
      </c>
    </row>
    <row r="50" spans="5:25" x14ac:dyDescent="0.3">
      <c r="E50" s="10" t="s">
        <v>3</v>
      </c>
      <c r="F50" s="9"/>
      <c r="G50" s="9"/>
      <c r="I50" s="18">
        <f>I55</f>
        <v>0</v>
      </c>
      <c r="U50" s="10" t="s">
        <v>3</v>
      </c>
      <c r="V50" s="9"/>
      <c r="W50" s="9"/>
      <c r="Y50" s="18">
        <f>Y55</f>
        <v>0</v>
      </c>
    </row>
    <row r="51" spans="5:25" x14ac:dyDescent="0.3">
      <c r="E51" s="11" t="s">
        <v>4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4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5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5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12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12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13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13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27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27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3" t="s">
        <v>20</v>
      </c>
      <c r="F57" s="23"/>
      <c r="G57" s="23"/>
      <c r="H57" s="23"/>
      <c r="I57" s="18">
        <f>I64</f>
        <v>0</v>
      </c>
      <c r="U57" s="23" t="s">
        <v>35</v>
      </c>
      <c r="V57" s="23"/>
      <c r="W57" s="23"/>
      <c r="X57" s="23"/>
      <c r="Y57" s="18">
        <f>Y64</f>
        <v>0</v>
      </c>
    </row>
    <row r="58" spans="5:25" x14ac:dyDescent="0.3">
      <c r="E58" s="9" t="s">
        <v>9</v>
      </c>
      <c r="F58" s="9" t="s">
        <v>10</v>
      </c>
      <c r="G58" s="9" t="s">
        <v>11</v>
      </c>
      <c r="I58" s="18">
        <f>I64</f>
        <v>0</v>
      </c>
      <c r="U58" s="9" t="s">
        <v>9</v>
      </c>
      <c r="V58" s="9" t="s">
        <v>10</v>
      </c>
      <c r="W58" s="9" t="s">
        <v>11</v>
      </c>
      <c r="Y58" s="18">
        <f>Y64</f>
        <v>0</v>
      </c>
    </row>
    <row r="59" spans="5:25" x14ac:dyDescent="0.3">
      <c r="E59" s="10" t="s">
        <v>3</v>
      </c>
      <c r="F59" s="9"/>
      <c r="G59" s="9"/>
      <c r="H59" s="10"/>
      <c r="I59" s="18">
        <f>I64</f>
        <v>0</v>
      </c>
      <c r="U59" s="10" t="s">
        <v>3</v>
      </c>
      <c r="V59" s="9"/>
      <c r="W59" s="9"/>
      <c r="X59" s="10"/>
      <c r="Y59" s="18">
        <f>Y64</f>
        <v>0</v>
      </c>
    </row>
    <row r="60" spans="5:25" x14ac:dyDescent="0.3">
      <c r="E60" s="11" t="s">
        <v>4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4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5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5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12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12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13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13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27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27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31" t="s">
        <v>21</v>
      </c>
      <c r="F66" s="31"/>
      <c r="G66" s="31"/>
      <c r="H66" s="31"/>
      <c r="I66" s="18">
        <f>I73</f>
        <v>1</v>
      </c>
      <c r="U66" s="23" t="s">
        <v>23</v>
      </c>
      <c r="V66" s="23"/>
      <c r="W66" s="23"/>
      <c r="X66" s="23"/>
      <c r="Y66" s="18">
        <f>Y73</f>
        <v>1</v>
      </c>
      <c r="AK66" s="23" t="s">
        <v>36</v>
      </c>
      <c r="AL66" s="23"/>
      <c r="AM66" s="23"/>
      <c r="AN66" s="23"/>
      <c r="AO66" s="18">
        <f>AO73</f>
        <v>1</v>
      </c>
      <c r="BA66" s="23" t="s">
        <v>37</v>
      </c>
      <c r="BB66" s="23"/>
      <c r="BC66" s="23"/>
      <c r="BD66" s="23"/>
      <c r="BE66" s="18">
        <f>BE73</f>
        <v>1</v>
      </c>
      <c r="BQ66" s="23" t="s">
        <v>38</v>
      </c>
      <c r="BR66" s="23"/>
      <c r="BS66" s="23"/>
      <c r="BT66" s="23"/>
      <c r="BU66" s="18">
        <f>BU73</f>
        <v>1</v>
      </c>
      <c r="CG66" s="23" t="s">
        <v>39</v>
      </c>
      <c r="CH66" s="23"/>
      <c r="CI66" s="23"/>
      <c r="CJ66" s="23"/>
      <c r="CK66" s="18">
        <f>CK73</f>
        <v>1</v>
      </c>
      <c r="CW66" s="23" t="s">
        <v>40</v>
      </c>
      <c r="CX66" s="23"/>
      <c r="CY66" s="23"/>
      <c r="CZ66" s="23"/>
      <c r="DA66" s="18">
        <f>DA73</f>
        <v>1</v>
      </c>
    </row>
    <row r="67" spans="5:105" x14ac:dyDescent="0.3">
      <c r="E67" s="9" t="s">
        <v>9</v>
      </c>
      <c r="F67" s="9" t="s">
        <v>10</v>
      </c>
      <c r="G67" s="9" t="s">
        <v>11</v>
      </c>
      <c r="I67" s="18">
        <f>I73</f>
        <v>1</v>
      </c>
      <c r="U67" s="9" t="s">
        <v>9</v>
      </c>
      <c r="V67" s="9" t="s">
        <v>10</v>
      </c>
      <c r="W67" s="9" t="s">
        <v>11</v>
      </c>
      <c r="Y67" s="18">
        <f>Y73</f>
        <v>1</v>
      </c>
      <c r="AK67" s="9" t="s">
        <v>9</v>
      </c>
      <c r="AL67" s="9" t="s">
        <v>10</v>
      </c>
      <c r="AM67" s="9" t="s">
        <v>11</v>
      </c>
      <c r="AO67" s="18">
        <f>AO73</f>
        <v>1</v>
      </c>
      <c r="BA67" s="9" t="s">
        <v>9</v>
      </c>
      <c r="BB67" s="9" t="s">
        <v>10</v>
      </c>
      <c r="BC67" s="9" t="s">
        <v>11</v>
      </c>
      <c r="BE67" s="18">
        <f>BE73</f>
        <v>1</v>
      </c>
      <c r="BQ67" s="9" t="s">
        <v>9</v>
      </c>
      <c r="BR67" s="9" t="s">
        <v>10</v>
      </c>
      <c r="BS67" s="9" t="s">
        <v>11</v>
      </c>
      <c r="BU67" s="18">
        <f>BU73</f>
        <v>1</v>
      </c>
      <c r="CG67" s="9" t="s">
        <v>9</v>
      </c>
      <c r="CH67" s="9" t="s">
        <v>10</v>
      </c>
      <c r="CI67" s="9" t="s">
        <v>11</v>
      </c>
      <c r="CK67" s="18">
        <f>CK73</f>
        <v>1</v>
      </c>
      <c r="CW67" s="9" t="s">
        <v>9</v>
      </c>
      <c r="CX67" s="9" t="s">
        <v>10</v>
      </c>
      <c r="CY67" s="9" t="s">
        <v>11</v>
      </c>
      <c r="DA67" s="18">
        <f>DA73</f>
        <v>1</v>
      </c>
    </row>
    <row r="68" spans="5:105" x14ac:dyDescent="0.3">
      <c r="E68" s="10" t="s">
        <v>3</v>
      </c>
      <c r="F68" s="9"/>
      <c r="G68" s="9"/>
      <c r="I68" s="18">
        <f>I73</f>
        <v>1</v>
      </c>
      <c r="U68" s="10" t="s">
        <v>3</v>
      </c>
      <c r="V68" s="9"/>
      <c r="W68" s="9"/>
      <c r="Y68" s="18">
        <f>Y73</f>
        <v>1</v>
      </c>
      <c r="AK68" s="10" t="s">
        <v>3</v>
      </c>
      <c r="AL68" s="9"/>
      <c r="AM68" s="9"/>
      <c r="AO68" s="18">
        <f>AO73</f>
        <v>1</v>
      </c>
      <c r="BA68" s="10" t="s">
        <v>3</v>
      </c>
      <c r="BB68" s="9"/>
      <c r="BC68" s="9"/>
      <c r="BE68" s="18">
        <f>BE73</f>
        <v>1</v>
      </c>
      <c r="BQ68" s="10" t="s">
        <v>3</v>
      </c>
      <c r="BR68" s="9"/>
      <c r="BS68" s="9"/>
      <c r="BU68" s="18">
        <f>BU73</f>
        <v>1</v>
      </c>
      <c r="CG68" s="10" t="s">
        <v>3</v>
      </c>
      <c r="CH68" s="9"/>
      <c r="CI68" s="9"/>
      <c r="CK68" s="18">
        <f>CK73</f>
        <v>1</v>
      </c>
      <c r="CW68" s="10" t="s">
        <v>3</v>
      </c>
      <c r="CX68" s="9"/>
      <c r="CY68" s="9"/>
      <c r="DA68" s="18">
        <f>DA73</f>
        <v>1</v>
      </c>
    </row>
    <row r="69" spans="5:105" x14ac:dyDescent="0.3">
      <c r="E69" s="11" t="s">
        <v>4</v>
      </c>
      <c r="F69" s="9">
        <v>0.8327</v>
      </c>
      <c r="G69" s="9">
        <v>1.0389999999999999</v>
      </c>
      <c r="H69">
        <v>0.92669565217391303</v>
      </c>
      <c r="I69" s="18">
        <f>I73</f>
        <v>1</v>
      </c>
      <c r="U69" s="11" t="s">
        <v>4</v>
      </c>
      <c r="V69" s="9">
        <v>0.76700000000000002</v>
      </c>
      <c r="W69" s="9">
        <v>0.89929999999999999</v>
      </c>
      <c r="X69">
        <v>0.82443625000000031</v>
      </c>
      <c r="Y69" s="18">
        <f>Y73</f>
        <v>1</v>
      </c>
      <c r="AK69" s="11" t="s">
        <v>4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1</v>
      </c>
      <c r="BA69" s="11" t="s">
        <v>4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1</v>
      </c>
      <c r="BQ69" s="11" t="s">
        <v>4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1</v>
      </c>
      <c r="CG69" s="11" t="s">
        <v>4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1</v>
      </c>
      <c r="CW69" s="11" t="s">
        <v>4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1</v>
      </c>
    </row>
    <row r="70" spans="5:105" x14ac:dyDescent="0.3">
      <c r="E70" s="12" t="s">
        <v>5</v>
      </c>
      <c r="F70" s="9">
        <v>1</v>
      </c>
      <c r="G70" s="9">
        <v>1</v>
      </c>
      <c r="H70">
        <v>1</v>
      </c>
      <c r="I70" s="18">
        <f>I73</f>
        <v>1</v>
      </c>
      <c r="U70" s="12" t="s">
        <v>5</v>
      </c>
      <c r="V70" s="9">
        <v>1</v>
      </c>
      <c r="W70" s="9">
        <v>1</v>
      </c>
      <c r="X70">
        <v>1</v>
      </c>
      <c r="Y70" s="18">
        <f>Y73</f>
        <v>1</v>
      </c>
      <c r="AK70" s="12" t="s">
        <v>5</v>
      </c>
      <c r="AL70" s="9">
        <v>1</v>
      </c>
      <c r="AM70" s="9">
        <v>1</v>
      </c>
      <c r="AN70">
        <v>1</v>
      </c>
      <c r="AO70" s="18">
        <f>AO73</f>
        <v>1</v>
      </c>
      <c r="BA70" s="12" t="s">
        <v>5</v>
      </c>
      <c r="BB70" s="9">
        <v>1</v>
      </c>
      <c r="BC70" s="9">
        <v>1</v>
      </c>
      <c r="BD70">
        <v>1</v>
      </c>
      <c r="BE70" s="18">
        <f>BE73</f>
        <v>1</v>
      </c>
      <c r="BQ70" s="12" t="s">
        <v>5</v>
      </c>
      <c r="BR70" s="9">
        <v>1</v>
      </c>
      <c r="BS70" s="9">
        <v>1</v>
      </c>
      <c r="BT70">
        <v>1</v>
      </c>
      <c r="BU70" s="18">
        <f>BU73</f>
        <v>1</v>
      </c>
      <c r="CG70" s="12" t="s">
        <v>5</v>
      </c>
      <c r="CH70" s="9">
        <v>1</v>
      </c>
      <c r="CI70" s="9">
        <v>1</v>
      </c>
      <c r="CJ70">
        <v>1</v>
      </c>
      <c r="CK70" s="18">
        <f>CK73</f>
        <v>1</v>
      </c>
      <c r="CW70" s="12" t="s">
        <v>5</v>
      </c>
      <c r="CX70" s="9">
        <v>1</v>
      </c>
      <c r="CY70" s="9">
        <v>1</v>
      </c>
      <c r="CZ70">
        <v>1</v>
      </c>
      <c r="DA70" s="18">
        <f>DA73</f>
        <v>1</v>
      </c>
    </row>
    <row r="71" spans="5:105" x14ac:dyDescent="0.3">
      <c r="E71" s="13" t="s">
        <v>12</v>
      </c>
      <c r="F71" s="9">
        <v>0.99360000000000004</v>
      </c>
      <c r="G71" s="9">
        <v>1.0837000000000001</v>
      </c>
      <c r="H71">
        <v>1.0455956521739134</v>
      </c>
      <c r="I71" s="18">
        <f>I73</f>
        <v>1</v>
      </c>
      <c r="U71" s="13" t="s">
        <v>12</v>
      </c>
      <c r="V71" s="9">
        <v>1.0923</v>
      </c>
      <c r="W71" s="9">
        <v>1.1655</v>
      </c>
      <c r="X71">
        <v>1.1245512499999999</v>
      </c>
      <c r="Y71" s="18">
        <f>Y73</f>
        <v>1</v>
      </c>
      <c r="AK71" s="13" t="s">
        <v>12</v>
      </c>
      <c r="AL71" s="9">
        <v>1.1700999999999999</v>
      </c>
      <c r="AM71" s="9">
        <v>1.2079</v>
      </c>
      <c r="AN71">
        <v>1.1914499999999999</v>
      </c>
      <c r="AO71" s="18">
        <f>AO73</f>
        <v>1</v>
      </c>
      <c r="BA71" s="13" t="s">
        <v>12</v>
      </c>
      <c r="BB71" s="9">
        <v>1.0711999999999999</v>
      </c>
      <c r="BC71" s="9">
        <v>1.0987</v>
      </c>
      <c r="BD71">
        <v>1.0844499999999999</v>
      </c>
      <c r="BE71" s="18">
        <f>BE73</f>
        <v>1</v>
      </c>
      <c r="BQ71" s="13" t="s">
        <v>12</v>
      </c>
      <c r="BR71" s="9">
        <v>1.1313</v>
      </c>
      <c r="BS71" s="9">
        <v>1.1921999999999999</v>
      </c>
      <c r="BT71">
        <v>1.1596608695652175</v>
      </c>
      <c r="BU71" s="18">
        <f>BU73</f>
        <v>1</v>
      </c>
      <c r="CG71" s="13" t="s">
        <v>12</v>
      </c>
      <c r="CH71" s="9">
        <v>1.0573999999999999</v>
      </c>
      <c r="CI71" s="9">
        <v>1.1174999999999999</v>
      </c>
      <c r="CJ71">
        <v>1.0853941176470587</v>
      </c>
      <c r="CK71" s="18">
        <f>CK73</f>
        <v>1</v>
      </c>
      <c r="CW71" s="13" t="s">
        <v>12</v>
      </c>
      <c r="CX71" s="9">
        <v>1.1373</v>
      </c>
      <c r="CY71" s="9">
        <v>1.1987000000000001</v>
      </c>
      <c r="CZ71">
        <v>1.178925</v>
      </c>
      <c r="DA71" s="18">
        <f>DA73</f>
        <v>1</v>
      </c>
    </row>
    <row r="72" spans="5:105" x14ac:dyDescent="0.3">
      <c r="E72" s="14" t="s">
        <v>13</v>
      </c>
      <c r="F72" s="9">
        <v>1.0333000000000001</v>
      </c>
      <c r="G72" s="9">
        <v>1.1311</v>
      </c>
      <c r="H72">
        <v>1.0794913043478258</v>
      </c>
      <c r="I72" s="18">
        <f>I73</f>
        <v>1</v>
      </c>
      <c r="U72" s="14" t="s">
        <v>13</v>
      </c>
      <c r="V72" s="9">
        <v>1.0837000000000001</v>
      </c>
      <c r="W72" s="9">
        <v>1.1893</v>
      </c>
      <c r="X72">
        <v>1.1357600000000001</v>
      </c>
      <c r="Y72" s="18">
        <f>Y73</f>
        <v>1</v>
      </c>
      <c r="AK72" s="14" t="s">
        <v>13</v>
      </c>
      <c r="AL72" s="9">
        <v>1.1552</v>
      </c>
      <c r="AM72" s="9">
        <v>1.2473000000000001</v>
      </c>
      <c r="AN72">
        <v>1.2066699999999999</v>
      </c>
      <c r="AO72" s="18">
        <f>AO73</f>
        <v>1</v>
      </c>
      <c r="BA72" s="14" t="s">
        <v>13</v>
      </c>
      <c r="BB72" s="9">
        <v>1.0607</v>
      </c>
      <c r="BC72" s="9">
        <v>1.0905</v>
      </c>
      <c r="BD72">
        <v>1.0816874999999999</v>
      </c>
      <c r="BE72" s="18">
        <f>BE73</f>
        <v>1</v>
      </c>
      <c r="BQ72" s="14" t="s">
        <v>13</v>
      </c>
      <c r="BR72" s="9">
        <v>1.1657999999999999</v>
      </c>
      <c r="BS72" s="9">
        <v>1.2470000000000001</v>
      </c>
      <c r="BT72">
        <v>1.2013565217391307</v>
      </c>
      <c r="BU72" s="18">
        <f>BU73</f>
        <v>1</v>
      </c>
      <c r="CG72" s="14" t="s">
        <v>13</v>
      </c>
      <c r="CH72" s="9">
        <v>1.01</v>
      </c>
      <c r="CI72" s="9">
        <v>1.0903</v>
      </c>
      <c r="CJ72">
        <v>1.0606235294117647</v>
      </c>
      <c r="CK72" s="18">
        <f>CK73</f>
        <v>1</v>
      </c>
      <c r="CW72" s="14" t="s">
        <v>13</v>
      </c>
      <c r="CX72" s="9">
        <v>1.1040000000000001</v>
      </c>
      <c r="CY72" s="9">
        <v>1.1641999999999999</v>
      </c>
      <c r="CZ72">
        <v>1.1330500000000001</v>
      </c>
      <c r="DA72" s="18">
        <f>DA73</f>
        <v>1</v>
      </c>
    </row>
    <row r="73" spans="5:105" x14ac:dyDescent="0.3">
      <c r="E73" t="s">
        <v>27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подходит</v>
      </c>
      <c r="I73" s="18">
        <f>IF(H73="подходит",1,0)</f>
        <v>1</v>
      </c>
      <c r="U73" t="s">
        <v>27</v>
      </c>
      <c r="V73" s="9">
        <v>0.1</v>
      </c>
      <c r="W73" s="9">
        <v>0.3</v>
      </c>
      <c r="X73" t="str">
        <f>IF(AND(C11&gt;=V73,C11&lt;=W73),"подходит","не подходит")</f>
        <v>подходит</v>
      </c>
      <c r="Y73" s="18">
        <f>IF(X73="подходит",1,0)</f>
        <v>1</v>
      </c>
      <c r="AK73" t="s">
        <v>27</v>
      </c>
      <c r="AL73" s="9">
        <v>0.1</v>
      </c>
      <c r="AM73" s="9">
        <v>0.3</v>
      </c>
      <c r="AN73" t="str">
        <f>IF(AND(C11&gt;=AL73,C11&lt;=AM73),"подходит","не подходит")</f>
        <v>подходит</v>
      </c>
      <c r="AO73" s="18">
        <f>IF(AN73="подходит",1,0)</f>
        <v>1</v>
      </c>
      <c r="BA73" t="s">
        <v>27</v>
      </c>
      <c r="BB73" s="9">
        <v>0.1</v>
      </c>
      <c r="BC73" s="9">
        <v>0.3</v>
      </c>
      <c r="BD73" t="str">
        <f>IF(AND(C11&gt;=BB73,C11&lt;=BC73),"подходит","не подходит")</f>
        <v>подходит</v>
      </c>
      <c r="BE73" s="18">
        <f>IF(BD73="подходит",1,0)</f>
        <v>1</v>
      </c>
      <c r="BQ73" t="s">
        <v>27</v>
      </c>
      <c r="BR73" s="9">
        <v>0.1</v>
      </c>
      <c r="BS73" s="9">
        <v>0.3</v>
      </c>
      <c r="BT73" t="str">
        <f>IF(AND(C11&gt;=BR73,C11&lt;=BS73),"подходит","не подходит")</f>
        <v>подходит</v>
      </c>
      <c r="BU73" s="18">
        <f>IF(BT73="подходит",1,0)</f>
        <v>1</v>
      </c>
      <c r="CG73" t="s">
        <v>27</v>
      </c>
      <c r="CH73" s="9">
        <v>0.1</v>
      </c>
      <c r="CI73" s="9">
        <v>0.3</v>
      </c>
      <c r="CJ73" t="str">
        <f>IF(AND(C11&gt;=CH73,C11&lt;=CI73),"подходит","не подходит")</f>
        <v>подходит</v>
      </c>
      <c r="CK73" s="18">
        <f>IF(CJ73="подходит",1,0)</f>
        <v>1</v>
      </c>
      <c r="CW73" t="s">
        <v>27</v>
      </c>
      <c r="CX73" s="9">
        <v>0.1</v>
      </c>
      <c r="CY73" s="9">
        <v>0.3</v>
      </c>
      <c r="CZ73" t="str">
        <f>IF(AND(C11&gt;=CX73,C11&lt;=CY73),"подходит","не подходит")</f>
        <v>подходит</v>
      </c>
      <c r="DA73" s="18">
        <f>IF(CZ73="подходит",1,0)</f>
        <v>1</v>
      </c>
    </row>
    <row r="74" spans="5:105" x14ac:dyDescent="0.3">
      <c r="I74" s="18">
        <f>I73</f>
        <v>1</v>
      </c>
      <c r="Y74" s="18">
        <f>Y73</f>
        <v>1</v>
      </c>
      <c r="AO74" s="18">
        <f>AO73</f>
        <v>1</v>
      </c>
      <c r="BE74" s="18">
        <f>BE73</f>
        <v>1</v>
      </c>
      <c r="BU74" s="18">
        <f>BU73</f>
        <v>1</v>
      </c>
      <c r="CK74" s="18">
        <f>CK73</f>
        <v>1</v>
      </c>
      <c r="DA74" s="18">
        <f>DA73</f>
        <v>1</v>
      </c>
    </row>
    <row r="75" spans="5:105" x14ac:dyDescent="0.3">
      <c r="E75" s="23" t="s">
        <v>22</v>
      </c>
      <c r="F75" s="23"/>
      <c r="G75" s="23"/>
      <c r="H75" s="23"/>
      <c r="I75" s="18">
        <f>I82</f>
        <v>0</v>
      </c>
      <c r="U75" s="23" t="s">
        <v>41</v>
      </c>
      <c r="V75" s="23"/>
      <c r="W75" s="23"/>
      <c r="X75" s="23"/>
      <c r="Y75" s="18">
        <f>Y82</f>
        <v>0</v>
      </c>
    </row>
    <row r="76" spans="5:105" x14ac:dyDescent="0.3">
      <c r="E76" s="9" t="s">
        <v>9</v>
      </c>
      <c r="F76" s="9" t="s">
        <v>10</v>
      </c>
      <c r="G76" s="9" t="s">
        <v>11</v>
      </c>
      <c r="I76" s="18">
        <f>I82</f>
        <v>0</v>
      </c>
      <c r="U76" s="9" t="s">
        <v>9</v>
      </c>
      <c r="V76" s="9" t="s">
        <v>10</v>
      </c>
      <c r="W76" s="9" t="s">
        <v>11</v>
      </c>
      <c r="Y76" s="18">
        <f>Y82</f>
        <v>0</v>
      </c>
    </row>
    <row r="77" spans="5:105" x14ac:dyDescent="0.3">
      <c r="E77" s="10" t="s">
        <v>3</v>
      </c>
      <c r="F77" s="9"/>
      <c r="G77" s="9"/>
      <c r="H77" s="10"/>
      <c r="I77" s="18">
        <f>I82</f>
        <v>0</v>
      </c>
      <c r="U77" s="10" t="s">
        <v>3</v>
      </c>
      <c r="V77" s="9"/>
      <c r="W77" s="9"/>
      <c r="X77" s="10"/>
      <c r="Y77" s="18">
        <f>Y82</f>
        <v>0</v>
      </c>
    </row>
    <row r="78" spans="5:105" x14ac:dyDescent="0.3">
      <c r="E78" s="11" t="s">
        <v>4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0</v>
      </c>
      <c r="U78" s="11" t="s">
        <v>4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5</v>
      </c>
      <c r="F79" s="9">
        <v>1</v>
      </c>
      <c r="G79" s="9">
        <v>1</v>
      </c>
      <c r="H79" s="11">
        <v>1</v>
      </c>
      <c r="I79" s="18">
        <f>I82</f>
        <v>0</v>
      </c>
      <c r="U79" s="12" t="s">
        <v>5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12</v>
      </c>
      <c r="F80" s="9">
        <v>1.0086999999999999</v>
      </c>
      <c r="G80" s="9">
        <v>1.0829</v>
      </c>
      <c r="H80" s="11">
        <v>1.0348272727272727</v>
      </c>
      <c r="I80" s="18">
        <f>I82</f>
        <v>0</v>
      </c>
      <c r="U80" s="13" t="s">
        <v>12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13</v>
      </c>
      <c r="F81" s="9">
        <v>1.0229999999999999</v>
      </c>
      <c r="G81" s="9">
        <v>1.0985</v>
      </c>
      <c r="H81" s="11">
        <v>1.055509090909091</v>
      </c>
      <c r="I81" s="18">
        <f>I82</f>
        <v>0</v>
      </c>
      <c r="U81" s="14" t="s">
        <v>13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27</v>
      </c>
      <c r="F82" s="9">
        <v>2.4E-2</v>
      </c>
      <c r="G82" s="9">
        <v>4.9000000000000002E-2</v>
      </c>
      <c r="H82" t="str">
        <f>IF(AND(C11&gt;=F82,C11&lt;=G82),"подходит","не подходит")</f>
        <v>не подходит</v>
      </c>
      <c r="I82" s="18">
        <f>IF(H82="подходит",1,0)</f>
        <v>0</v>
      </c>
      <c r="U82" t="s">
        <v>27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0</v>
      </c>
      <c r="Y83" s="18">
        <f>Y82</f>
        <v>0</v>
      </c>
    </row>
    <row r="84" spans="5:73" x14ac:dyDescent="0.3">
      <c r="E84" s="23" t="s">
        <v>23</v>
      </c>
      <c r="F84" s="23"/>
      <c r="G84" s="23"/>
      <c r="H84" s="23"/>
      <c r="I84" s="18">
        <f>I91</f>
        <v>1</v>
      </c>
      <c r="U84" s="23" t="s">
        <v>25</v>
      </c>
      <c r="V84" s="23"/>
      <c r="W84" s="23"/>
      <c r="X84" s="23"/>
      <c r="Y84" s="18">
        <f>Y91</f>
        <v>0</v>
      </c>
    </row>
    <row r="85" spans="5:73" x14ac:dyDescent="0.3">
      <c r="E85" s="9" t="s">
        <v>9</v>
      </c>
      <c r="F85" s="9" t="s">
        <v>10</v>
      </c>
      <c r="G85" s="9" t="s">
        <v>11</v>
      </c>
      <c r="I85" s="18">
        <f>I91</f>
        <v>1</v>
      </c>
      <c r="U85" s="9" t="s">
        <v>9</v>
      </c>
      <c r="V85" s="9" t="s">
        <v>10</v>
      </c>
      <c r="W85" s="9" t="s">
        <v>11</v>
      </c>
      <c r="Y85" s="18">
        <f>Y91</f>
        <v>0</v>
      </c>
    </row>
    <row r="86" spans="5:73" x14ac:dyDescent="0.3">
      <c r="E86" s="10" t="s">
        <v>3</v>
      </c>
      <c r="F86" s="9"/>
      <c r="G86" s="9"/>
      <c r="H86" s="10"/>
      <c r="I86" s="18">
        <f>I91</f>
        <v>1</v>
      </c>
      <c r="U86" s="10" t="s">
        <v>3</v>
      </c>
      <c r="V86" s="9"/>
      <c r="W86" s="9"/>
      <c r="X86" s="10"/>
      <c r="Y86" s="18">
        <f>Y91</f>
        <v>0</v>
      </c>
    </row>
    <row r="87" spans="5:73" x14ac:dyDescent="0.3">
      <c r="E87" s="11" t="s">
        <v>4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1</v>
      </c>
      <c r="U87" s="11" t="s">
        <v>4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5</v>
      </c>
      <c r="F88" s="9">
        <v>1</v>
      </c>
      <c r="G88" s="9">
        <v>1</v>
      </c>
      <c r="H88" s="11">
        <v>1</v>
      </c>
      <c r="I88" s="18">
        <f>I91</f>
        <v>1</v>
      </c>
      <c r="U88" s="12" t="s">
        <v>5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12</v>
      </c>
      <c r="F89" s="9">
        <v>1.0573999999999999</v>
      </c>
      <c r="G89" s="9">
        <v>1.1987000000000001</v>
      </c>
      <c r="H89" s="11">
        <v>1.1216416666666669</v>
      </c>
      <c r="I89" s="18">
        <f>I91</f>
        <v>1</v>
      </c>
      <c r="U89" s="13" t="s">
        <v>12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13</v>
      </c>
      <c r="F90" s="9">
        <v>1.01</v>
      </c>
      <c r="G90" s="9">
        <v>1.2470000000000001</v>
      </c>
      <c r="H90" s="11">
        <v>1.1366900000000004</v>
      </c>
      <c r="I90" s="18">
        <f>I91</f>
        <v>1</v>
      </c>
      <c r="U90" s="14" t="s">
        <v>13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27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подходит</v>
      </c>
      <c r="I91" s="18">
        <f>IF(H91="подходит",1,0)</f>
        <v>1</v>
      </c>
      <c r="U91" t="s">
        <v>27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1</v>
      </c>
      <c r="Y92" s="18">
        <f>Y91</f>
        <v>0</v>
      </c>
    </row>
    <row r="93" spans="5:73" x14ac:dyDescent="0.3">
      <c r="E93" s="23" t="s">
        <v>24</v>
      </c>
      <c r="F93" s="23"/>
      <c r="G93" s="23"/>
      <c r="H93" s="23"/>
      <c r="I93" s="18">
        <f>I100</f>
        <v>0</v>
      </c>
      <c r="U93" s="31" t="s">
        <v>42</v>
      </c>
      <c r="V93" s="31"/>
      <c r="W93" s="31"/>
      <c r="X93" s="31"/>
      <c r="Y93" s="18" t="s">
        <v>43</v>
      </c>
      <c r="AK93" s="31" t="s">
        <v>44</v>
      </c>
      <c r="AL93" s="31"/>
      <c r="AM93" s="31"/>
      <c r="AN93" s="31"/>
      <c r="AO93" s="18" t="s">
        <v>43</v>
      </c>
      <c r="BA93" s="31" t="s">
        <v>45</v>
      </c>
      <c r="BB93" s="31"/>
      <c r="BC93" s="31"/>
      <c r="BD93" s="31"/>
      <c r="BE93" s="18" t="s">
        <v>43</v>
      </c>
      <c r="BQ93" s="23" t="s">
        <v>46</v>
      </c>
      <c r="BR93" s="23"/>
      <c r="BS93" s="23"/>
      <c r="BT93" s="23"/>
      <c r="BU93" s="18" t="s">
        <v>43</v>
      </c>
    </row>
    <row r="94" spans="5:73" x14ac:dyDescent="0.3">
      <c r="E94" s="9" t="s">
        <v>9</v>
      </c>
      <c r="F94" s="9" t="s">
        <v>10</v>
      </c>
      <c r="G94" s="9" t="s">
        <v>11</v>
      </c>
      <c r="I94" s="18">
        <f>I100</f>
        <v>0</v>
      </c>
      <c r="U94" s="9" t="s">
        <v>9</v>
      </c>
      <c r="V94" s="9" t="s">
        <v>10</v>
      </c>
      <c r="W94" s="9" t="s">
        <v>11</v>
      </c>
      <c r="Y94" s="18" t="s">
        <v>43</v>
      </c>
      <c r="AK94" s="9" t="s">
        <v>9</v>
      </c>
      <c r="AL94" s="9" t="s">
        <v>10</v>
      </c>
      <c r="AM94" s="9" t="s">
        <v>11</v>
      </c>
      <c r="AO94" s="18" t="s">
        <v>43</v>
      </c>
      <c r="BA94" s="9" t="s">
        <v>9</v>
      </c>
      <c r="BB94" s="9" t="s">
        <v>10</v>
      </c>
      <c r="BC94" s="9" t="s">
        <v>11</v>
      </c>
      <c r="BE94" s="18" t="s">
        <v>43</v>
      </c>
      <c r="BQ94" s="9" t="s">
        <v>9</v>
      </c>
      <c r="BR94" s="9" t="s">
        <v>10</v>
      </c>
      <c r="BS94" s="9" t="s">
        <v>11</v>
      </c>
      <c r="BU94" s="18" t="s">
        <v>43</v>
      </c>
    </row>
    <row r="95" spans="5:73" x14ac:dyDescent="0.3">
      <c r="E95" s="10" t="s">
        <v>3</v>
      </c>
      <c r="F95" s="9"/>
      <c r="G95" s="9"/>
      <c r="H95" s="10"/>
      <c r="I95" s="18">
        <f>I100</f>
        <v>0</v>
      </c>
      <c r="U95" s="10" t="s">
        <v>3</v>
      </c>
      <c r="V95" s="9"/>
      <c r="W95" s="9"/>
      <c r="X95" s="10"/>
      <c r="Y95" s="18" t="s">
        <v>43</v>
      </c>
      <c r="AK95" s="10" t="s">
        <v>3</v>
      </c>
      <c r="AL95" s="9"/>
      <c r="AM95" s="9"/>
      <c r="AN95" s="10"/>
      <c r="AO95" s="18" t="s">
        <v>43</v>
      </c>
      <c r="BA95" s="10" t="s">
        <v>3</v>
      </c>
      <c r="BB95" s="9"/>
      <c r="BC95" s="9"/>
      <c r="BD95" s="10"/>
      <c r="BE95" s="18" t="s">
        <v>43</v>
      </c>
      <c r="BQ95" s="10" t="s">
        <v>3</v>
      </c>
      <c r="BR95" s="9"/>
      <c r="BS95" s="9"/>
      <c r="BT95" s="10"/>
      <c r="BU95" s="18" t="s">
        <v>43</v>
      </c>
    </row>
    <row r="96" spans="5:73" x14ac:dyDescent="0.3">
      <c r="E96" s="11" t="s">
        <v>4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4</v>
      </c>
      <c r="V96" s="9">
        <v>0.88929999999999998</v>
      </c>
      <c r="W96" s="9">
        <v>1.0114000000000001</v>
      </c>
      <c r="X96" s="11">
        <v>0.94073670886075988</v>
      </c>
      <c r="Y96" s="18" t="s">
        <v>43</v>
      </c>
      <c r="AK96" s="11" t="s">
        <v>4</v>
      </c>
      <c r="AL96" s="9">
        <v>0.86260000000000003</v>
      </c>
      <c r="AM96" s="9">
        <v>0.97889999999999999</v>
      </c>
      <c r="AN96" s="11">
        <v>0.92575142857142878</v>
      </c>
      <c r="AO96" s="18" t="s">
        <v>43</v>
      </c>
      <c r="BA96" s="11" t="s">
        <v>4</v>
      </c>
      <c r="BB96" s="9">
        <v>0.81510000000000005</v>
      </c>
      <c r="BC96" s="9">
        <v>1.0139</v>
      </c>
      <c r="BD96" s="11">
        <v>0.92136842105263161</v>
      </c>
      <c r="BE96" s="18" t="s">
        <v>43</v>
      </c>
      <c r="BQ96" s="11" t="s">
        <v>4</v>
      </c>
      <c r="BR96" s="9">
        <v>0.8327</v>
      </c>
      <c r="BS96" s="9">
        <v>0.97889999999999999</v>
      </c>
      <c r="BT96" s="11">
        <v>0.90118275862068953</v>
      </c>
      <c r="BU96" s="18" t="s">
        <v>43</v>
      </c>
    </row>
    <row r="97" spans="5:73" x14ac:dyDescent="0.3">
      <c r="E97" s="12" t="s">
        <v>5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5</v>
      </c>
      <c r="V97" s="9">
        <v>1</v>
      </c>
      <c r="W97" s="9">
        <v>1</v>
      </c>
      <c r="X97" s="11">
        <v>1</v>
      </c>
      <c r="Y97" s="18" t="s">
        <v>43</v>
      </c>
      <c r="AK97" s="12" t="s">
        <v>5</v>
      </c>
      <c r="AL97" s="9">
        <v>1</v>
      </c>
      <c r="AM97" s="9">
        <v>1</v>
      </c>
      <c r="AN97" s="11">
        <v>1</v>
      </c>
      <c r="AO97" s="18" t="s">
        <v>43</v>
      </c>
      <c r="BA97" s="12" t="s">
        <v>5</v>
      </c>
      <c r="BB97" s="9">
        <v>1</v>
      </c>
      <c r="BC97" s="9">
        <v>1</v>
      </c>
      <c r="BD97" s="11">
        <v>1</v>
      </c>
      <c r="BE97" s="18" t="s">
        <v>43</v>
      </c>
      <c r="BQ97" s="12" t="s">
        <v>5</v>
      </c>
      <c r="BR97" s="9">
        <v>1</v>
      </c>
      <c r="BS97" s="9">
        <v>1</v>
      </c>
      <c r="BT97" s="11">
        <v>1</v>
      </c>
      <c r="BU97" s="18" t="s">
        <v>43</v>
      </c>
    </row>
    <row r="98" spans="5:73" x14ac:dyDescent="0.3">
      <c r="E98" s="13" t="s">
        <v>12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12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12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12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12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13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13</v>
      </c>
      <c r="V99" s="9">
        <v>1.0310999999999999</v>
      </c>
      <c r="W99" s="9">
        <v>1.1311</v>
      </c>
      <c r="X99" s="11">
        <v>1.0624696202531643</v>
      </c>
      <c r="Y99" s="18" t="s">
        <v>43</v>
      </c>
      <c r="AK99" s="14" t="s">
        <v>13</v>
      </c>
      <c r="AL99" s="9">
        <v>1.0011000000000001</v>
      </c>
      <c r="AM99" s="9">
        <v>1.0699000000000001</v>
      </c>
      <c r="AN99" s="11">
        <v>1.0460742857142857</v>
      </c>
      <c r="AO99" s="18" t="s">
        <v>43</v>
      </c>
      <c r="BA99" s="14" t="s">
        <v>13</v>
      </c>
      <c r="BB99" s="9">
        <v>1.0358000000000001</v>
      </c>
      <c r="BC99" s="9">
        <v>1.1672</v>
      </c>
      <c r="BD99" s="11">
        <v>1.0880947368421054</v>
      </c>
      <c r="BE99" s="18" t="s">
        <v>43</v>
      </c>
      <c r="BQ99" s="14" t="s">
        <v>13</v>
      </c>
      <c r="BR99" s="9">
        <v>1.0626</v>
      </c>
      <c r="BS99" s="9">
        <v>1.1282000000000001</v>
      </c>
      <c r="BT99" s="11">
        <v>1.0956448275862067</v>
      </c>
      <c r="BU99" s="18" t="s">
        <v>43</v>
      </c>
    </row>
    <row r="100" spans="5:73" x14ac:dyDescent="0.3">
      <c r="E100" t="s">
        <v>27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27</v>
      </c>
      <c r="V100" s="9"/>
      <c r="W100" s="9"/>
      <c r="Y100" s="18" t="s">
        <v>43</v>
      </c>
      <c r="AK100" t="s">
        <v>27</v>
      </c>
      <c r="AL100" s="9"/>
      <c r="AM100" s="9"/>
      <c r="AO100" s="18" t="s">
        <v>43</v>
      </c>
      <c r="BA100" t="s">
        <v>27</v>
      </c>
      <c r="BB100" s="9"/>
      <c r="BC100" s="9"/>
      <c r="BE100" s="18" t="s">
        <v>43</v>
      </c>
      <c r="BQ100" t="s">
        <v>27</v>
      </c>
      <c r="BR100" s="9"/>
      <c r="BS100" s="9"/>
      <c r="BU100" s="18" t="s">
        <v>43</v>
      </c>
    </row>
    <row r="101" spans="5:73" x14ac:dyDescent="0.3">
      <c r="I101" s="18">
        <f>I100</f>
        <v>0</v>
      </c>
      <c r="Y101" s="18" t="s">
        <v>43</v>
      </c>
      <c r="AO101" s="18" t="s">
        <v>43</v>
      </c>
      <c r="BE101" s="18" t="s">
        <v>43</v>
      </c>
      <c r="BU101" s="18" t="s">
        <v>43</v>
      </c>
    </row>
    <row r="102" spans="5:73" x14ac:dyDescent="0.3">
      <c r="E102" s="23" t="s">
        <v>25</v>
      </c>
      <c r="F102" s="23"/>
      <c r="G102" s="23"/>
      <c r="H102" s="23"/>
      <c r="I102" s="18">
        <f>I109</f>
        <v>0</v>
      </c>
      <c r="Y102" s="18" t="s">
        <v>43</v>
      </c>
    </row>
    <row r="103" spans="5:73" x14ac:dyDescent="0.3">
      <c r="E103" s="9" t="s">
        <v>9</v>
      </c>
      <c r="F103" s="9" t="s">
        <v>10</v>
      </c>
      <c r="G103" s="9" t="s">
        <v>11</v>
      </c>
      <c r="I103" s="18">
        <f>I109</f>
        <v>0</v>
      </c>
      <c r="Y103" s="18" t="s">
        <v>43</v>
      </c>
    </row>
    <row r="104" spans="5:73" x14ac:dyDescent="0.3">
      <c r="E104" s="10" t="s">
        <v>3</v>
      </c>
      <c r="F104" s="9"/>
      <c r="G104" s="9"/>
      <c r="H104" s="10"/>
      <c r="I104" s="18">
        <f>I109</f>
        <v>0</v>
      </c>
      <c r="Y104" s="18" t="s">
        <v>43</v>
      </c>
    </row>
    <row r="105" spans="5:73" x14ac:dyDescent="0.3">
      <c r="E105" s="11" t="s">
        <v>4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43</v>
      </c>
    </row>
    <row r="106" spans="5:73" x14ac:dyDescent="0.3">
      <c r="E106" s="12" t="s">
        <v>5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43</v>
      </c>
    </row>
    <row r="107" spans="5:73" x14ac:dyDescent="0.3">
      <c r="E107" s="13" t="s">
        <v>12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43</v>
      </c>
    </row>
    <row r="108" spans="5:73" x14ac:dyDescent="0.3">
      <c r="E108" s="14" t="s">
        <v>13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43</v>
      </c>
    </row>
    <row r="109" spans="5:73" x14ac:dyDescent="0.3">
      <c r="E109" t="s">
        <v>27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43</v>
      </c>
    </row>
    <row r="110" spans="5:73" x14ac:dyDescent="0.3">
      <c r="I110" s="18">
        <f>I109</f>
        <v>0</v>
      </c>
      <c r="Y110" s="18" t="s">
        <v>43</v>
      </c>
    </row>
    <row r="111" spans="5:73" x14ac:dyDescent="0.3">
      <c r="E111" s="31" t="s">
        <v>26</v>
      </c>
      <c r="F111" s="31"/>
      <c r="G111" s="31"/>
      <c r="H111" s="31"/>
      <c r="I111" s="18" t="s">
        <v>43</v>
      </c>
      <c r="Y111" s="18" t="s">
        <v>43</v>
      </c>
    </row>
    <row r="112" spans="5:73" x14ac:dyDescent="0.3">
      <c r="E112" s="9" t="s">
        <v>9</v>
      </c>
      <c r="F112" s="9" t="s">
        <v>10</v>
      </c>
      <c r="G112" s="9" t="s">
        <v>11</v>
      </c>
      <c r="I112" s="18" t="s">
        <v>43</v>
      </c>
      <c r="Y112" s="18" t="s">
        <v>43</v>
      </c>
    </row>
    <row r="113" spans="5:25" x14ac:dyDescent="0.3">
      <c r="E113" s="10" t="s">
        <v>3</v>
      </c>
      <c r="F113" s="9"/>
      <c r="G113" s="9"/>
      <c r="H113" s="10"/>
      <c r="I113" s="18" t="s">
        <v>43</v>
      </c>
      <c r="Y113" s="18" t="s">
        <v>43</v>
      </c>
    </row>
    <row r="114" spans="5:25" x14ac:dyDescent="0.3">
      <c r="E114" s="11" t="s">
        <v>4</v>
      </c>
      <c r="F114" s="9">
        <v>0.85109999999999997</v>
      </c>
      <c r="G114" s="9">
        <v>0.98170000000000002</v>
      </c>
      <c r="H114" s="11">
        <v>0.94811875000000001</v>
      </c>
      <c r="I114" s="18" t="s">
        <v>43</v>
      </c>
      <c r="Y114" s="18" t="s">
        <v>43</v>
      </c>
    </row>
    <row r="115" spans="5:25" x14ac:dyDescent="0.3">
      <c r="E115" s="12" t="s">
        <v>5</v>
      </c>
      <c r="F115" s="9">
        <v>1</v>
      </c>
      <c r="G115" s="9">
        <v>1</v>
      </c>
      <c r="H115" s="11">
        <v>1</v>
      </c>
      <c r="I115" s="18" t="s">
        <v>43</v>
      </c>
      <c r="Y115" s="18" t="s">
        <v>43</v>
      </c>
    </row>
    <row r="116" spans="5:25" x14ac:dyDescent="0.3">
      <c r="E116" s="13" t="s">
        <v>12</v>
      </c>
      <c r="F116" s="9">
        <v>0.95430000000000004</v>
      </c>
      <c r="G116" s="9">
        <v>1.0630999999999999</v>
      </c>
      <c r="H116" s="11">
        <v>1.0270375</v>
      </c>
      <c r="I116" s="18" t="s">
        <v>43</v>
      </c>
      <c r="Y116" s="18" t="s">
        <v>43</v>
      </c>
    </row>
    <row r="117" spans="5:25" x14ac:dyDescent="0.3">
      <c r="E117" s="14" t="s">
        <v>13</v>
      </c>
      <c r="F117" s="9">
        <v>0.94520000000000004</v>
      </c>
      <c r="G117" s="9">
        <v>1.1004</v>
      </c>
      <c r="H117" s="11">
        <v>1.046775</v>
      </c>
      <c r="I117" s="18" t="s">
        <v>43</v>
      </c>
      <c r="Y117" s="18" t="s">
        <v>43</v>
      </c>
    </row>
    <row r="118" spans="5:25" x14ac:dyDescent="0.3">
      <c r="E118" t="s">
        <v>27</v>
      </c>
      <c r="I118" s="18" t="s">
        <v>43</v>
      </c>
      <c r="Y118" s="18" t="s">
        <v>43</v>
      </c>
    </row>
    <row r="119" spans="5:25" x14ac:dyDescent="0.3">
      <c r="I119" s="18" t="s">
        <v>43</v>
      </c>
      <c r="Y119" s="18" t="s">
        <v>43</v>
      </c>
    </row>
    <row r="120" spans="5:25" x14ac:dyDescent="0.3">
      <c r="I120" s="18" t="s">
        <v>43</v>
      </c>
      <c r="Y120" s="18" t="s">
        <v>43</v>
      </c>
    </row>
    <row r="121" spans="5:25" x14ac:dyDescent="0.3">
      <c r="I121" s="18" t="s">
        <v>43</v>
      </c>
      <c r="Y121" s="18" t="s">
        <v>43</v>
      </c>
    </row>
    <row r="122" spans="5:25" x14ac:dyDescent="0.3">
      <c r="I122" s="18" t="s">
        <v>43</v>
      </c>
      <c r="Y122" s="18" t="s">
        <v>43</v>
      </c>
    </row>
    <row r="123" spans="5:25" x14ac:dyDescent="0.3">
      <c r="I123" s="18" t="s">
        <v>43</v>
      </c>
      <c r="Y123" s="18" t="s">
        <v>43</v>
      </c>
    </row>
    <row r="124" spans="5:25" x14ac:dyDescent="0.3">
      <c r="I124" s="18" t="s">
        <v>43</v>
      </c>
      <c r="Y124" s="18" t="s">
        <v>43</v>
      </c>
    </row>
    <row r="125" spans="5:25" x14ac:dyDescent="0.3">
      <c r="I125" s="18" t="s">
        <v>43</v>
      </c>
      <c r="Y125" s="18" t="s">
        <v>43</v>
      </c>
    </row>
    <row r="126" spans="5:25" x14ac:dyDescent="0.3">
      <c r="I126" s="18" t="s">
        <v>43</v>
      </c>
      <c r="Y126" s="18" t="s">
        <v>43</v>
      </c>
    </row>
    <row r="127" spans="5:25" x14ac:dyDescent="0.3">
      <c r="I127" s="18" t="s">
        <v>43</v>
      </c>
      <c r="Y127" s="18" t="s">
        <v>43</v>
      </c>
    </row>
    <row r="128" spans="5:25" x14ac:dyDescent="0.3">
      <c r="I128" s="18" t="s">
        <v>43</v>
      </c>
      <c r="Y128" s="18" t="s">
        <v>43</v>
      </c>
    </row>
    <row r="129" spans="9:25" x14ac:dyDescent="0.3">
      <c r="I129" s="18" t="s">
        <v>43</v>
      </c>
      <c r="Y129" s="18" t="s">
        <v>43</v>
      </c>
    </row>
    <row r="130" spans="9:25" x14ac:dyDescent="0.3">
      <c r="I130" s="18" t="s">
        <v>43</v>
      </c>
      <c r="Y130" s="18" t="s">
        <v>43</v>
      </c>
    </row>
    <row r="131" spans="9:25" x14ac:dyDescent="0.3">
      <c r="I131" s="18" t="s">
        <v>43</v>
      </c>
      <c r="Y131" s="18" t="s">
        <v>43</v>
      </c>
    </row>
    <row r="132" spans="9:25" x14ac:dyDescent="0.3">
      <c r="I132" s="18" t="s">
        <v>43</v>
      </c>
      <c r="Y132" s="18" t="s">
        <v>43</v>
      </c>
    </row>
    <row r="133" spans="9:25" x14ac:dyDescent="0.3">
      <c r="I133" s="18" t="s">
        <v>43</v>
      </c>
      <c r="Y133" s="18" t="s">
        <v>43</v>
      </c>
    </row>
    <row r="134" spans="9:25" x14ac:dyDescent="0.3">
      <c r="I134" s="18" t="s">
        <v>43</v>
      </c>
      <c r="Y134" s="18" t="s">
        <v>43</v>
      </c>
    </row>
    <row r="135" spans="9:25" x14ac:dyDescent="0.3">
      <c r="I135" s="18" t="s">
        <v>43</v>
      </c>
      <c r="Y135" s="18" t="s">
        <v>43</v>
      </c>
    </row>
    <row r="136" spans="9:25" x14ac:dyDescent="0.3">
      <c r="I136" s="18" t="s">
        <v>43</v>
      </c>
      <c r="Y136" s="18" t="s">
        <v>43</v>
      </c>
    </row>
    <row r="137" spans="9:25" x14ac:dyDescent="0.3">
      <c r="I137" s="18" t="s">
        <v>43</v>
      </c>
      <c r="Y137" s="18" t="s">
        <v>43</v>
      </c>
    </row>
    <row r="138" spans="9:25" x14ac:dyDescent="0.3">
      <c r="I138" s="18" t="s">
        <v>43</v>
      </c>
      <c r="Y138" s="18" t="s">
        <v>43</v>
      </c>
    </row>
    <row r="139" spans="9:25" x14ac:dyDescent="0.3">
      <c r="I139" s="18" t="s">
        <v>43</v>
      </c>
      <c r="Y139" s="18" t="s">
        <v>43</v>
      </c>
    </row>
    <row r="140" spans="9:25" x14ac:dyDescent="0.3">
      <c r="I140" s="18" t="s">
        <v>43</v>
      </c>
      <c r="Y140" s="18" t="s">
        <v>43</v>
      </c>
    </row>
    <row r="141" spans="9:25" x14ac:dyDescent="0.3">
      <c r="I141" s="18" t="s">
        <v>43</v>
      </c>
      <c r="Y141" s="18" t="s">
        <v>43</v>
      </c>
    </row>
    <row r="142" spans="9:25" x14ac:dyDescent="0.3">
      <c r="I142" s="18" t="s">
        <v>43</v>
      </c>
      <c r="Y142" s="18" t="s">
        <v>43</v>
      </c>
    </row>
    <row r="143" spans="9:25" x14ac:dyDescent="0.3">
      <c r="I143" s="18" t="s">
        <v>43</v>
      </c>
      <c r="Y143" s="18" t="s">
        <v>43</v>
      </c>
    </row>
    <row r="144" spans="9:25" x14ac:dyDescent="0.3">
      <c r="I144" s="18" t="s">
        <v>43</v>
      </c>
      <c r="Y144" s="18" t="s">
        <v>43</v>
      </c>
    </row>
    <row r="145" spans="9:25" x14ac:dyDescent="0.3">
      <c r="I145" s="18" t="s">
        <v>43</v>
      </c>
      <c r="Y145" s="18" t="s">
        <v>43</v>
      </c>
    </row>
    <row r="146" spans="9:25" x14ac:dyDescent="0.3">
      <c r="I146" s="18" t="s">
        <v>43</v>
      </c>
      <c r="Y146" s="18" t="s">
        <v>43</v>
      </c>
    </row>
    <row r="147" spans="9:25" x14ac:dyDescent="0.3">
      <c r="I147" s="18" t="s">
        <v>43</v>
      </c>
      <c r="Y147" s="18" t="s">
        <v>43</v>
      </c>
    </row>
    <row r="148" spans="9:25" x14ac:dyDescent="0.3">
      <c r="I148" s="18" t="s">
        <v>43</v>
      </c>
      <c r="Y148" s="18" t="s">
        <v>43</v>
      </c>
    </row>
    <row r="149" spans="9:25" x14ac:dyDescent="0.3">
      <c r="I149" s="18" t="s">
        <v>43</v>
      </c>
      <c r="Y149" s="18" t="s">
        <v>43</v>
      </c>
    </row>
    <row r="150" spans="9:25" x14ac:dyDescent="0.3">
      <c r="I150" s="18" t="s">
        <v>43</v>
      </c>
      <c r="Y150" s="18" t="s">
        <v>43</v>
      </c>
    </row>
    <row r="151" spans="9:25" x14ac:dyDescent="0.3">
      <c r="I151" s="18" t="s">
        <v>43</v>
      </c>
      <c r="Y151" s="18" t="s">
        <v>43</v>
      </c>
    </row>
    <row r="152" spans="9:25" x14ac:dyDescent="0.3">
      <c r="I152" s="18" t="s">
        <v>43</v>
      </c>
      <c r="Y152" s="18" t="s">
        <v>43</v>
      </c>
    </row>
    <row r="153" spans="9:25" x14ac:dyDescent="0.3">
      <c r="I153" s="18" t="s">
        <v>43</v>
      </c>
      <c r="Y153" s="18" t="s">
        <v>43</v>
      </c>
    </row>
    <row r="154" spans="9:25" x14ac:dyDescent="0.3">
      <c r="I154" s="18" t="s">
        <v>43</v>
      </c>
      <c r="Y154" s="18" t="s">
        <v>43</v>
      </c>
    </row>
    <row r="155" spans="9:25" x14ac:dyDescent="0.3">
      <c r="I155" s="18" t="s">
        <v>43</v>
      </c>
      <c r="Y155" s="18" t="s">
        <v>43</v>
      </c>
    </row>
    <row r="156" spans="9:25" x14ac:dyDescent="0.3">
      <c r="I156" s="18" t="s">
        <v>43</v>
      </c>
      <c r="Y156" s="18" t="s">
        <v>43</v>
      </c>
    </row>
    <row r="157" spans="9:25" x14ac:dyDescent="0.3">
      <c r="I157" s="18" t="s">
        <v>43</v>
      </c>
      <c r="Y157" s="18" t="s">
        <v>43</v>
      </c>
    </row>
    <row r="158" spans="9:25" x14ac:dyDescent="0.3">
      <c r="I158" s="18" t="s">
        <v>43</v>
      </c>
      <c r="Y158" s="18" t="s">
        <v>43</v>
      </c>
    </row>
    <row r="159" spans="9:25" x14ac:dyDescent="0.3">
      <c r="I159" s="18" t="s">
        <v>43</v>
      </c>
      <c r="Y159" s="18" t="s">
        <v>43</v>
      </c>
    </row>
    <row r="160" spans="9:25" x14ac:dyDescent="0.3">
      <c r="I160" s="18" t="s">
        <v>43</v>
      </c>
      <c r="Y160" s="18" t="s">
        <v>43</v>
      </c>
    </row>
    <row r="161" spans="9:25" x14ac:dyDescent="0.3">
      <c r="I161" s="18" t="s">
        <v>43</v>
      </c>
      <c r="Y161" s="18" t="s">
        <v>43</v>
      </c>
    </row>
    <row r="162" spans="9:25" x14ac:dyDescent="0.3">
      <c r="I162" s="18" t="s">
        <v>43</v>
      </c>
      <c r="Y162" s="18" t="s">
        <v>43</v>
      </c>
    </row>
    <row r="163" spans="9:25" x14ac:dyDescent="0.3">
      <c r="I163" s="18" t="s">
        <v>43</v>
      </c>
      <c r="Y163" s="18" t="s">
        <v>43</v>
      </c>
    </row>
    <row r="164" spans="9:25" x14ac:dyDescent="0.3">
      <c r="I164" s="18" t="s">
        <v>43</v>
      </c>
      <c r="Y164" s="18" t="s">
        <v>43</v>
      </c>
    </row>
    <row r="165" spans="9:25" x14ac:dyDescent="0.3">
      <c r="I165" s="18" t="s">
        <v>43</v>
      </c>
      <c r="Y165" s="18" t="s">
        <v>43</v>
      </c>
    </row>
    <row r="166" spans="9:25" x14ac:dyDescent="0.3">
      <c r="I166" s="18" t="s">
        <v>43</v>
      </c>
      <c r="Y166" s="18" t="s">
        <v>43</v>
      </c>
    </row>
    <row r="167" spans="9:25" x14ac:dyDescent="0.3">
      <c r="I167" s="18" t="s">
        <v>43</v>
      </c>
      <c r="Y167" s="18" t="s">
        <v>43</v>
      </c>
    </row>
    <row r="168" spans="9:25" x14ac:dyDescent="0.3">
      <c r="I168" s="18" t="s">
        <v>43</v>
      </c>
      <c r="Y168" s="18" t="s">
        <v>43</v>
      </c>
    </row>
    <row r="169" spans="9:25" x14ac:dyDescent="0.3">
      <c r="I169" s="18" t="s">
        <v>43</v>
      </c>
      <c r="Y169" s="18" t="s">
        <v>43</v>
      </c>
    </row>
    <row r="170" spans="9:25" x14ac:dyDescent="0.3">
      <c r="I170" s="18" t="s">
        <v>43</v>
      </c>
      <c r="Y170" s="18" t="s">
        <v>43</v>
      </c>
    </row>
    <row r="171" spans="9:25" x14ac:dyDescent="0.3">
      <c r="I171" s="18" t="s">
        <v>43</v>
      </c>
      <c r="Y171" s="18" t="s">
        <v>43</v>
      </c>
    </row>
    <row r="172" spans="9:25" x14ac:dyDescent="0.3">
      <c r="I172" s="18" t="s">
        <v>43</v>
      </c>
      <c r="Y172" s="18" t="s">
        <v>43</v>
      </c>
    </row>
    <row r="173" spans="9:25" x14ac:dyDescent="0.3">
      <c r="I173" s="18" t="s">
        <v>43</v>
      </c>
      <c r="Y173" s="18" t="s">
        <v>43</v>
      </c>
    </row>
    <row r="174" spans="9:25" x14ac:dyDescent="0.3">
      <c r="I174" s="18" t="s">
        <v>43</v>
      </c>
      <c r="Y174" s="18" t="s">
        <v>43</v>
      </c>
    </row>
    <row r="175" spans="9:25" x14ac:dyDescent="0.3">
      <c r="I175" s="18" t="s">
        <v>43</v>
      </c>
      <c r="Y175" s="18" t="s">
        <v>43</v>
      </c>
    </row>
    <row r="176" spans="9:25" x14ac:dyDescent="0.3">
      <c r="I176" s="18" t="s">
        <v>43</v>
      </c>
      <c r="Y176" s="18" t="s">
        <v>43</v>
      </c>
    </row>
    <row r="177" spans="9:25" x14ac:dyDescent="0.3">
      <c r="I177" s="18" t="s">
        <v>43</v>
      </c>
      <c r="Y177" s="18" t="s">
        <v>43</v>
      </c>
    </row>
    <row r="178" spans="9:25" x14ac:dyDescent="0.3">
      <c r="I178" s="18" t="s">
        <v>43</v>
      </c>
      <c r="Y178" s="18" t="s">
        <v>43</v>
      </c>
    </row>
    <row r="179" spans="9:25" x14ac:dyDescent="0.3">
      <c r="I179" s="18" t="s">
        <v>43</v>
      </c>
      <c r="Y179" s="18" t="s">
        <v>43</v>
      </c>
    </row>
    <row r="180" spans="9:25" x14ac:dyDescent="0.3">
      <c r="I180" s="18" t="s">
        <v>43</v>
      </c>
      <c r="Y180" s="18" t="s">
        <v>43</v>
      </c>
    </row>
    <row r="181" spans="9:25" x14ac:dyDescent="0.3">
      <c r="I181" s="18" t="s">
        <v>43</v>
      </c>
      <c r="Y181" s="18" t="s">
        <v>43</v>
      </c>
    </row>
    <row r="182" spans="9:25" x14ac:dyDescent="0.3">
      <c r="I182" s="18" t="s">
        <v>43</v>
      </c>
      <c r="Y182" s="18" t="s">
        <v>43</v>
      </c>
    </row>
    <row r="183" spans="9:25" x14ac:dyDescent="0.3">
      <c r="I183" s="18" t="s">
        <v>43</v>
      </c>
      <c r="Y183" s="18" t="s">
        <v>43</v>
      </c>
    </row>
    <row r="184" spans="9:25" x14ac:dyDescent="0.3">
      <c r="I184" s="18" t="s">
        <v>43</v>
      </c>
      <c r="Y184" s="18" t="s">
        <v>43</v>
      </c>
    </row>
    <row r="185" spans="9:25" x14ac:dyDescent="0.3">
      <c r="I185" s="18" t="s">
        <v>43</v>
      </c>
      <c r="Y185" t="s">
        <v>43</v>
      </c>
    </row>
    <row r="186" spans="9:25" x14ac:dyDescent="0.3">
      <c r="I186" s="18" t="s">
        <v>43</v>
      </c>
    </row>
    <row r="187" spans="9:25" x14ac:dyDescent="0.3">
      <c r="I187" s="18" t="s">
        <v>43</v>
      </c>
    </row>
    <row r="188" spans="9:25" x14ac:dyDescent="0.3">
      <c r="I188" s="18" t="s">
        <v>43</v>
      </c>
    </row>
    <row r="189" spans="9:25" x14ac:dyDescent="0.3">
      <c r="I189" s="18" t="s">
        <v>43</v>
      </c>
    </row>
    <row r="190" spans="9:25" x14ac:dyDescent="0.3">
      <c r="I190" s="18" t="s">
        <v>43</v>
      </c>
    </row>
    <row r="191" spans="9:25" x14ac:dyDescent="0.3">
      <c r="I191" s="18" t="s">
        <v>43</v>
      </c>
    </row>
    <row r="192" spans="9:25" x14ac:dyDescent="0.3">
      <c r="I192" s="18" t="s">
        <v>43</v>
      </c>
    </row>
    <row r="193" spans="9:9" x14ac:dyDescent="0.3">
      <c r="I193" s="18" t="s">
        <v>43</v>
      </c>
    </row>
    <row r="194" spans="9:9" x14ac:dyDescent="0.3">
      <c r="I194" s="18" t="s">
        <v>43</v>
      </c>
    </row>
    <row r="195" spans="9:9" x14ac:dyDescent="0.3">
      <c r="I195" s="18" t="s">
        <v>43</v>
      </c>
    </row>
    <row r="196" spans="9:9" x14ac:dyDescent="0.3">
      <c r="I196" s="18" t="s">
        <v>43</v>
      </c>
    </row>
    <row r="197" spans="9:9" x14ac:dyDescent="0.3">
      <c r="I197" s="18" t="s">
        <v>43</v>
      </c>
    </row>
    <row r="198" spans="9:9" x14ac:dyDescent="0.3">
      <c r="I198" s="18" t="s">
        <v>43</v>
      </c>
    </row>
    <row r="199" spans="9:9" x14ac:dyDescent="0.3">
      <c r="I199" s="18" t="s">
        <v>43</v>
      </c>
    </row>
    <row r="200" spans="9:9" x14ac:dyDescent="0.3">
      <c r="I200" s="18" t="s">
        <v>43</v>
      </c>
    </row>
    <row r="201" spans="9:9" x14ac:dyDescent="0.3">
      <c r="I201" s="18" t="s">
        <v>43</v>
      </c>
    </row>
    <row r="202" spans="9:9" x14ac:dyDescent="0.3">
      <c r="I202" s="18" t="s">
        <v>43</v>
      </c>
    </row>
    <row r="203" spans="9:9" x14ac:dyDescent="0.3">
      <c r="I203" s="18" t="s">
        <v>43</v>
      </c>
    </row>
    <row r="204" spans="9:9" x14ac:dyDescent="0.3">
      <c r="I204" s="18" t="s">
        <v>43</v>
      </c>
    </row>
    <row r="205" spans="9:9" x14ac:dyDescent="0.3">
      <c r="I205" s="18" t="s">
        <v>43</v>
      </c>
    </row>
    <row r="206" spans="9:9" x14ac:dyDescent="0.3">
      <c r="I206" s="18" t="s">
        <v>43</v>
      </c>
    </row>
    <row r="207" spans="9:9" x14ac:dyDescent="0.3">
      <c r="I207" s="18" t="s">
        <v>43</v>
      </c>
    </row>
    <row r="208" spans="9:9" x14ac:dyDescent="0.3">
      <c r="I208" s="18" t="s">
        <v>43</v>
      </c>
    </row>
    <row r="209" spans="9:9" x14ac:dyDescent="0.3">
      <c r="I209" s="18" t="s">
        <v>43</v>
      </c>
    </row>
    <row r="210" spans="9:9" x14ac:dyDescent="0.3">
      <c r="I210" s="18" t="s">
        <v>43</v>
      </c>
    </row>
    <row r="211" spans="9:9" x14ac:dyDescent="0.3">
      <c r="I211" s="18" t="s">
        <v>43</v>
      </c>
    </row>
    <row r="212" spans="9:9" x14ac:dyDescent="0.3">
      <c r="I212" s="18" t="s">
        <v>43</v>
      </c>
    </row>
    <row r="213" spans="9:9" x14ac:dyDescent="0.3">
      <c r="I213" s="18" t="s">
        <v>43</v>
      </c>
    </row>
    <row r="214" spans="9:9" x14ac:dyDescent="0.3">
      <c r="I214" s="18" t="s">
        <v>43</v>
      </c>
    </row>
    <row r="215" spans="9:9" x14ac:dyDescent="0.3">
      <c r="I215" s="18" t="s">
        <v>43</v>
      </c>
    </row>
    <row r="216" spans="9:9" x14ac:dyDescent="0.3">
      <c r="I216" s="18" t="s">
        <v>43</v>
      </c>
    </row>
    <row r="217" spans="9:9" x14ac:dyDescent="0.3">
      <c r="I217" s="18" t="s">
        <v>43</v>
      </c>
    </row>
    <row r="218" spans="9:9" x14ac:dyDescent="0.3">
      <c r="I218" s="18" t="s">
        <v>43</v>
      </c>
    </row>
    <row r="219" spans="9:9" x14ac:dyDescent="0.3">
      <c r="I219" s="18" t="s">
        <v>43</v>
      </c>
    </row>
    <row r="220" spans="9:9" x14ac:dyDescent="0.3">
      <c r="I220" s="18" t="s">
        <v>43</v>
      </c>
    </row>
    <row r="221" spans="9:9" x14ac:dyDescent="0.3">
      <c r="I221" s="18" t="s">
        <v>43</v>
      </c>
    </row>
    <row r="222" spans="9:9" x14ac:dyDescent="0.3">
      <c r="I222" s="18" t="s">
        <v>43</v>
      </c>
    </row>
    <row r="223" spans="9:9" x14ac:dyDescent="0.3">
      <c r="I223" s="18" t="s">
        <v>43</v>
      </c>
    </row>
    <row r="224" spans="9:9" x14ac:dyDescent="0.3">
      <c r="I224" s="18" t="s">
        <v>43</v>
      </c>
    </row>
    <row r="225" spans="9:9" x14ac:dyDescent="0.3">
      <c r="I225" s="18" t="s">
        <v>43</v>
      </c>
    </row>
    <row r="226" spans="9:9" x14ac:dyDescent="0.3">
      <c r="I226" s="18" t="s">
        <v>43</v>
      </c>
    </row>
    <row r="227" spans="9:9" x14ac:dyDescent="0.3">
      <c r="I227" s="18" t="s">
        <v>43</v>
      </c>
    </row>
    <row r="228" spans="9:9" x14ac:dyDescent="0.3">
      <c r="I228" s="18" t="s">
        <v>43</v>
      </c>
    </row>
    <row r="229" spans="9:9" x14ac:dyDescent="0.3">
      <c r="I229" s="18" t="s">
        <v>43</v>
      </c>
    </row>
    <row r="230" spans="9:9" x14ac:dyDescent="0.3">
      <c r="I230" s="18" t="s">
        <v>43</v>
      </c>
    </row>
    <row r="231" spans="9:9" x14ac:dyDescent="0.3">
      <c r="I231" s="18" t="s">
        <v>43</v>
      </c>
    </row>
    <row r="232" spans="9:9" x14ac:dyDescent="0.3">
      <c r="I232" s="18" t="s">
        <v>43</v>
      </c>
    </row>
    <row r="233" spans="9:9" x14ac:dyDescent="0.3">
      <c r="I233" s="18" t="s">
        <v>43</v>
      </c>
    </row>
    <row r="234" spans="9:9" x14ac:dyDescent="0.3">
      <c r="I234" s="18" t="s">
        <v>43</v>
      </c>
    </row>
    <row r="235" spans="9:9" x14ac:dyDescent="0.3">
      <c r="I235" s="18" t="s">
        <v>43</v>
      </c>
    </row>
    <row r="236" spans="9:9" x14ac:dyDescent="0.3">
      <c r="I236" s="18" t="s">
        <v>43</v>
      </c>
    </row>
    <row r="237" spans="9:9" x14ac:dyDescent="0.3">
      <c r="I237" s="18" t="s">
        <v>43</v>
      </c>
    </row>
    <row r="238" spans="9:9" x14ac:dyDescent="0.3">
      <c r="I238" s="18" t="s">
        <v>43</v>
      </c>
    </row>
    <row r="239" spans="9:9" x14ac:dyDescent="0.3">
      <c r="I239" s="18" t="s">
        <v>43</v>
      </c>
    </row>
    <row r="240" spans="9:9" x14ac:dyDescent="0.3">
      <c r="I240" s="18" t="s">
        <v>43</v>
      </c>
    </row>
    <row r="241" spans="9:9" x14ac:dyDescent="0.3">
      <c r="I241" s="18" t="s">
        <v>43</v>
      </c>
    </row>
    <row r="242" spans="9:9" x14ac:dyDescent="0.3">
      <c r="I242" s="18" t="s">
        <v>43</v>
      </c>
    </row>
    <row r="243" spans="9:9" x14ac:dyDescent="0.3">
      <c r="I243" s="18" t="s">
        <v>43</v>
      </c>
    </row>
    <row r="244" spans="9:9" x14ac:dyDescent="0.3">
      <c r="I244" s="18" t="s">
        <v>43</v>
      </c>
    </row>
    <row r="245" spans="9:9" x14ac:dyDescent="0.3">
      <c r="I245" s="18" t="s">
        <v>43</v>
      </c>
    </row>
    <row r="246" spans="9:9" x14ac:dyDescent="0.3">
      <c r="I246" s="18" t="s">
        <v>43</v>
      </c>
    </row>
    <row r="247" spans="9:9" x14ac:dyDescent="0.3">
      <c r="I247" s="18" t="s">
        <v>43</v>
      </c>
    </row>
    <row r="248" spans="9:9" x14ac:dyDescent="0.3">
      <c r="I248" s="18" t="s">
        <v>43</v>
      </c>
    </row>
    <row r="249" spans="9:9" x14ac:dyDescent="0.3">
      <c r="I249" s="18" t="s">
        <v>43</v>
      </c>
    </row>
    <row r="250" spans="9:9" x14ac:dyDescent="0.3">
      <c r="I250" s="18" t="s">
        <v>43</v>
      </c>
    </row>
    <row r="251" spans="9:9" x14ac:dyDescent="0.3">
      <c r="I251" s="18" t="s">
        <v>43</v>
      </c>
    </row>
    <row r="252" spans="9:9" x14ac:dyDescent="0.3">
      <c r="I252" s="18" t="s">
        <v>43</v>
      </c>
    </row>
    <row r="253" spans="9:9" x14ac:dyDescent="0.3">
      <c r="I253" s="18" t="s">
        <v>43</v>
      </c>
    </row>
    <row r="254" spans="9:9" x14ac:dyDescent="0.3">
      <c r="I254" s="18" t="s">
        <v>43</v>
      </c>
    </row>
    <row r="255" spans="9:9" x14ac:dyDescent="0.3">
      <c r="I255" s="18" t="s">
        <v>43</v>
      </c>
    </row>
    <row r="256" spans="9:9" x14ac:dyDescent="0.3">
      <c r="I256" s="18" t="s">
        <v>43</v>
      </c>
    </row>
    <row r="257" spans="9:9" x14ac:dyDescent="0.3">
      <c r="I257" s="18" t="s">
        <v>43</v>
      </c>
    </row>
    <row r="258" spans="9:9" x14ac:dyDescent="0.3">
      <c r="I258" s="18" t="s">
        <v>43</v>
      </c>
    </row>
    <row r="259" spans="9:9" x14ac:dyDescent="0.3">
      <c r="I259" s="18" t="s">
        <v>43</v>
      </c>
    </row>
    <row r="260" spans="9:9" x14ac:dyDescent="0.3">
      <c r="I260" s="18" t="s">
        <v>43</v>
      </c>
    </row>
    <row r="261" spans="9:9" x14ac:dyDescent="0.3">
      <c r="I261" s="18" t="s">
        <v>43</v>
      </c>
    </row>
    <row r="262" spans="9:9" x14ac:dyDescent="0.3">
      <c r="I262" s="18" t="s">
        <v>43</v>
      </c>
    </row>
    <row r="263" spans="9:9" x14ac:dyDescent="0.3">
      <c r="I263" s="18" t="s">
        <v>43</v>
      </c>
    </row>
    <row r="264" spans="9:9" x14ac:dyDescent="0.3">
      <c r="I264" s="18" t="s">
        <v>43</v>
      </c>
    </row>
    <row r="265" spans="9:9" x14ac:dyDescent="0.3">
      <c r="I265" s="18" t="s">
        <v>43</v>
      </c>
    </row>
    <row r="266" spans="9:9" x14ac:dyDescent="0.3">
      <c r="I266" s="18" t="s">
        <v>43</v>
      </c>
    </row>
    <row r="267" spans="9:9" x14ac:dyDescent="0.3">
      <c r="I267" s="18" t="s">
        <v>43</v>
      </c>
    </row>
    <row r="268" spans="9:9" x14ac:dyDescent="0.3">
      <c r="I268" s="18" t="s">
        <v>43</v>
      </c>
    </row>
    <row r="269" spans="9:9" x14ac:dyDescent="0.3">
      <c r="I269" s="18" t="s">
        <v>43</v>
      </c>
    </row>
    <row r="270" spans="9:9" x14ac:dyDescent="0.3">
      <c r="I270" s="18" t="s">
        <v>43</v>
      </c>
    </row>
    <row r="271" spans="9:9" x14ac:dyDescent="0.3">
      <c r="I271" s="18" t="s">
        <v>43</v>
      </c>
    </row>
    <row r="272" spans="9:9" x14ac:dyDescent="0.3">
      <c r="I272" s="18" t="s">
        <v>43</v>
      </c>
    </row>
    <row r="273" spans="9:9" x14ac:dyDescent="0.3">
      <c r="I273" s="18" t="s">
        <v>43</v>
      </c>
    </row>
    <row r="274" spans="9:9" x14ac:dyDescent="0.3">
      <c r="I274" s="18" t="s">
        <v>43</v>
      </c>
    </row>
    <row r="275" spans="9:9" x14ac:dyDescent="0.3">
      <c r="I275" s="18" t="s">
        <v>43</v>
      </c>
    </row>
    <row r="276" spans="9:9" x14ac:dyDescent="0.3">
      <c r="I276" s="18" t="s">
        <v>43</v>
      </c>
    </row>
    <row r="277" spans="9:9" x14ac:dyDescent="0.3">
      <c r="I277" s="18" t="s">
        <v>43</v>
      </c>
    </row>
    <row r="278" spans="9:9" x14ac:dyDescent="0.3">
      <c r="I278" t="s">
        <v>43</v>
      </c>
    </row>
    <row r="279" spans="9:9" x14ac:dyDescent="0.3">
      <c r="I279" t="s">
        <v>43</v>
      </c>
    </row>
    <row r="280" spans="9:9" x14ac:dyDescent="0.3">
      <c r="I280" t="s">
        <v>43</v>
      </c>
    </row>
    <row r="281" spans="9:9" x14ac:dyDescent="0.3">
      <c r="I281" t="s">
        <v>43</v>
      </c>
    </row>
    <row r="282" spans="9:9" x14ac:dyDescent="0.3">
      <c r="I282" t="s">
        <v>43</v>
      </c>
    </row>
    <row r="283" spans="9:9" x14ac:dyDescent="0.3">
      <c r="I283" t="s">
        <v>43</v>
      </c>
    </row>
    <row r="284" spans="9:9" x14ac:dyDescent="0.3">
      <c r="I284" t="s">
        <v>43</v>
      </c>
    </row>
    <row r="285" spans="9:9" x14ac:dyDescent="0.3">
      <c r="I285" t="s">
        <v>43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CW66:CZ66"/>
    <mergeCell ref="AK93:AN93"/>
    <mergeCell ref="BA93:BD93"/>
    <mergeCell ref="BQ93:BT93"/>
    <mergeCell ref="A13:B13"/>
    <mergeCell ref="A17:B17"/>
    <mergeCell ref="BA21:BD21"/>
    <mergeCell ref="BQ21:BT21"/>
    <mergeCell ref="CG21:CJ21"/>
    <mergeCell ref="AK66:AN66"/>
    <mergeCell ref="BA66:BD66"/>
    <mergeCell ref="BQ66:BT66"/>
    <mergeCell ref="CG66:CJ66"/>
    <mergeCell ref="U75:X75"/>
    <mergeCell ref="U84:X84"/>
    <mergeCell ref="U93:X93"/>
    <mergeCell ref="U30:X30"/>
    <mergeCell ref="U39:X39"/>
    <mergeCell ref="U48:X48"/>
    <mergeCell ref="U57:X57"/>
    <mergeCell ref="U66:X66"/>
    <mergeCell ref="E84:H84"/>
    <mergeCell ref="E93:H93"/>
    <mergeCell ref="E102:H102"/>
    <mergeCell ref="E111:H111"/>
    <mergeCell ref="E30:H30"/>
    <mergeCell ref="E39:H39"/>
    <mergeCell ref="E48:H48"/>
    <mergeCell ref="E57:H57"/>
    <mergeCell ref="E66:H66"/>
    <mergeCell ref="E75:H75"/>
    <mergeCell ref="A1:S1"/>
    <mergeCell ref="U1:AM1"/>
    <mergeCell ref="U3:X3"/>
    <mergeCell ref="U12:X12"/>
    <mergeCell ref="U21:X21"/>
    <mergeCell ref="AK21:AN21"/>
    <mergeCell ref="E21:H21"/>
    <mergeCell ref="A3:C3"/>
    <mergeCell ref="A4:C4"/>
    <mergeCell ref="E3:H3"/>
    <mergeCell ref="E12:H12"/>
  </mergeCells>
  <conditionalFormatting sqref="C18">
    <cfRule type="expression" dxfId="134" priority="54">
      <formula>"подходит"</formula>
    </cfRule>
  </conditionalFormatting>
  <conditionalFormatting sqref="B16">
    <cfRule type="cellIs" dxfId="133" priority="52" operator="equal">
      <formula>"подходит"</formula>
    </cfRule>
    <cfRule type="containsText" dxfId="132" priority="53" operator="containsText" text="подходит">
      <formula>NOT(ISERROR(SEARCH("подходит",B16)))</formula>
    </cfRule>
  </conditionalFormatting>
  <conditionalFormatting sqref="E3:H3">
    <cfRule type="expression" dxfId="131" priority="51">
      <formula>"I10=0"</formula>
    </cfRule>
  </conditionalFormatting>
  <conditionalFormatting sqref="I2:I1048576 Y2:Y185">
    <cfRule type="cellIs" dxfId="130" priority="47" operator="equal">
      <formula>1</formula>
    </cfRule>
    <cfRule type="cellIs" dxfId="129" priority="49" operator="equal">
      <formula>0</formula>
    </cfRule>
    <cfRule type="cellIs" dxfId="128" priority="50" operator="equal">
      <formula>0</formula>
    </cfRule>
  </conditionalFormatting>
  <conditionalFormatting sqref="I111">
    <cfRule type="cellIs" dxfId="127" priority="48" operator="equal">
      <formula>1</formula>
    </cfRule>
  </conditionalFormatting>
  <conditionalFormatting sqref="U3:X3">
    <cfRule type="expression" dxfId="126" priority="41">
      <formula>"I10=0"</formula>
    </cfRule>
  </conditionalFormatting>
  <conditionalFormatting sqref="AO21:AO29">
    <cfRule type="cellIs" dxfId="125" priority="34" operator="equal">
      <formula>1</formula>
    </cfRule>
    <cfRule type="cellIs" dxfId="124" priority="35" operator="equal">
      <formula>0</formula>
    </cfRule>
    <cfRule type="cellIs" dxfId="123" priority="36" operator="equal">
      <formula>0</formula>
    </cfRule>
  </conditionalFormatting>
  <conditionalFormatting sqref="BE21:BE29">
    <cfRule type="cellIs" dxfId="122" priority="31" operator="equal">
      <formula>1</formula>
    </cfRule>
    <cfRule type="cellIs" dxfId="121" priority="32" operator="equal">
      <formula>0</formula>
    </cfRule>
    <cfRule type="cellIs" dxfId="120" priority="33" operator="equal">
      <formula>0</formula>
    </cfRule>
  </conditionalFormatting>
  <conditionalFormatting sqref="BU21:BU29">
    <cfRule type="cellIs" dxfId="119" priority="28" operator="equal">
      <formula>1</formula>
    </cfRule>
    <cfRule type="cellIs" dxfId="118" priority="29" operator="equal">
      <formula>0</formula>
    </cfRule>
    <cfRule type="cellIs" dxfId="117" priority="30" operator="equal">
      <formula>0</formula>
    </cfRule>
  </conditionalFormatting>
  <conditionalFormatting sqref="CK21:CK29">
    <cfRule type="cellIs" dxfId="116" priority="25" operator="equal">
      <formula>1</formula>
    </cfRule>
    <cfRule type="cellIs" dxfId="115" priority="26" operator="equal">
      <formula>0</formula>
    </cfRule>
    <cfRule type="cellIs" dxfId="114" priority="27" operator="equal">
      <formula>0</formula>
    </cfRule>
  </conditionalFormatting>
  <conditionalFormatting sqref="AO66:AO74">
    <cfRule type="cellIs" dxfId="113" priority="22" operator="equal">
      <formula>1</formula>
    </cfRule>
    <cfRule type="cellIs" dxfId="112" priority="23" operator="equal">
      <formula>0</formula>
    </cfRule>
    <cfRule type="cellIs" dxfId="111" priority="24" operator="equal">
      <formula>0</formula>
    </cfRule>
  </conditionalFormatting>
  <conditionalFormatting sqref="BE66:BE74">
    <cfRule type="cellIs" dxfId="110" priority="19" operator="equal">
      <formula>1</formula>
    </cfRule>
    <cfRule type="cellIs" dxfId="109" priority="20" operator="equal">
      <formula>0</formula>
    </cfRule>
    <cfRule type="cellIs" dxfId="108" priority="21" operator="equal">
      <formula>0</formula>
    </cfRule>
  </conditionalFormatting>
  <conditionalFormatting sqref="BU66:BU74">
    <cfRule type="cellIs" dxfId="107" priority="16" operator="equal">
      <formula>1</formula>
    </cfRule>
    <cfRule type="cellIs" dxfId="106" priority="17" operator="equal">
      <formula>0</formula>
    </cfRule>
    <cfRule type="cellIs" dxfId="105" priority="18" operator="equal">
      <formula>0</formula>
    </cfRule>
  </conditionalFormatting>
  <conditionalFormatting sqref="CK66:CK74">
    <cfRule type="cellIs" dxfId="104" priority="13" operator="equal">
      <formula>1</formula>
    </cfRule>
    <cfRule type="cellIs" dxfId="103" priority="14" operator="equal">
      <formula>0</formula>
    </cfRule>
    <cfRule type="cellIs" dxfId="102" priority="15" operator="equal">
      <formula>0</formula>
    </cfRule>
  </conditionalFormatting>
  <conditionalFormatting sqref="DA66:DA74">
    <cfRule type="cellIs" dxfId="101" priority="10" operator="equal">
      <formula>1</formula>
    </cfRule>
    <cfRule type="cellIs" dxfId="100" priority="11" operator="equal">
      <formula>0</formula>
    </cfRule>
    <cfRule type="cellIs" dxfId="99" priority="12" operator="equal">
      <formula>0</formula>
    </cfRule>
  </conditionalFormatting>
  <conditionalFormatting sqref="AO93:AO101">
    <cfRule type="cellIs" dxfId="98" priority="7" operator="equal">
      <formula>1</formula>
    </cfRule>
    <cfRule type="cellIs" dxfId="97" priority="8" operator="equal">
      <formula>0</formula>
    </cfRule>
    <cfRule type="cellIs" dxfId="96" priority="9" operator="equal">
      <formula>0</formula>
    </cfRule>
  </conditionalFormatting>
  <conditionalFormatting sqref="BE93:BE101">
    <cfRule type="cellIs" dxfId="95" priority="4" operator="equal">
      <formula>1</formula>
    </cfRule>
    <cfRule type="cellIs" dxfId="94" priority="5" operator="equal">
      <formula>0</formula>
    </cfRule>
    <cfRule type="cellIs" dxfId="93" priority="6" operator="equal">
      <formula>0</formula>
    </cfRule>
  </conditionalFormatting>
  <conditionalFormatting sqref="BU93:BU101">
    <cfRule type="cellIs" dxfId="92" priority="1" operator="equal">
      <formula>1</formula>
    </cfRule>
    <cfRule type="cellIs" dxfId="91" priority="2" operator="equal">
      <formula>0</formula>
    </cfRule>
    <cfRule type="cellIs" dxfId="9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A454B-4007-45C6-BE1B-168EE7C3C02E}">
  <dimension ref="A1:DA877"/>
  <sheetViews>
    <sheetView workbookViewId="0">
      <selection activeCell="D16" sqref="D16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5"/>
      <c r="U1" s="22" t="s">
        <v>28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5" t="s">
        <v>1</v>
      </c>
      <c r="B3" s="26"/>
      <c r="C3" s="27"/>
      <c r="E3" s="23" t="s">
        <v>14</v>
      </c>
      <c r="F3" s="23"/>
      <c r="G3" s="23"/>
      <c r="H3" s="23"/>
      <c r="I3" s="18">
        <f>I10</f>
        <v>0</v>
      </c>
      <c r="U3" s="23" t="s">
        <v>14</v>
      </c>
      <c r="V3" s="23"/>
      <c r="W3" s="23"/>
      <c r="X3" s="23"/>
      <c r="Y3" s="18">
        <f>Y10</f>
        <v>0</v>
      </c>
    </row>
    <row r="4" spans="1:39" x14ac:dyDescent="0.3">
      <c r="A4" s="28" t="s">
        <v>55</v>
      </c>
      <c r="B4" s="29"/>
      <c r="C4" s="30"/>
      <c r="E4" s="9" t="s">
        <v>9</v>
      </c>
      <c r="F4" s="9" t="s">
        <v>10</v>
      </c>
      <c r="G4" s="9" t="s">
        <v>11</v>
      </c>
      <c r="I4" s="18">
        <f>I10</f>
        <v>0</v>
      </c>
      <c r="U4" s="9" t="s">
        <v>9</v>
      </c>
      <c r="V4" s="9" t="s">
        <v>10</v>
      </c>
      <c r="W4" s="9" t="s">
        <v>11</v>
      </c>
      <c r="Y4" s="18">
        <f>Y10</f>
        <v>0</v>
      </c>
    </row>
    <row r="5" spans="1:39" x14ac:dyDescent="0.3">
      <c r="A5" s="4" t="s">
        <v>3</v>
      </c>
      <c r="B5" s="5">
        <v>0.36499999999999999</v>
      </c>
      <c r="C5" s="20">
        <v>0.80088603050539342</v>
      </c>
      <c r="E5" s="10" t="s">
        <v>3</v>
      </c>
      <c r="F5" s="9"/>
      <c r="G5" s="9"/>
      <c r="H5" s="10"/>
      <c r="I5" s="18">
        <f>I10</f>
        <v>0</v>
      </c>
      <c r="U5" s="10" t="s">
        <v>3</v>
      </c>
      <c r="V5" s="9"/>
      <c r="W5" s="9"/>
      <c r="X5" s="10"/>
      <c r="Y5" s="18">
        <f>Y10</f>
        <v>0</v>
      </c>
    </row>
    <row r="6" spans="1:39" x14ac:dyDescent="0.3">
      <c r="A6" s="4" t="s">
        <v>4</v>
      </c>
      <c r="B6" s="5">
        <v>0.44500000000000001</v>
      </c>
      <c r="C6" s="20">
        <v>0.9162416718687757</v>
      </c>
      <c r="E6" s="11" t="s">
        <v>4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4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5</v>
      </c>
      <c r="B7" s="5">
        <v>0.55100000000000005</v>
      </c>
      <c r="C7" s="20">
        <v>1</v>
      </c>
      <c r="E7" s="12" t="s">
        <v>5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5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6</v>
      </c>
      <c r="B8" s="5">
        <v>0.65800000000000003</v>
      </c>
      <c r="C8" s="20">
        <v>1.0078464907730347</v>
      </c>
      <c r="E8" s="13" t="s">
        <v>12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12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ht="15" thickBot="1" x14ac:dyDescent="0.35">
      <c r="A9" s="4" t="s">
        <v>7</v>
      </c>
      <c r="B9" s="5">
        <v>0.80600000000000005</v>
      </c>
      <c r="C9" s="21">
        <v>1.0276372602509001</v>
      </c>
      <c r="E9" s="14" t="s">
        <v>13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13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27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27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8</v>
      </c>
      <c r="B11" s="3"/>
      <c r="C11" s="8">
        <v>4.8000000000000001E-2</v>
      </c>
      <c r="I11" s="18">
        <f>I10</f>
        <v>0</v>
      </c>
      <c r="Y11" s="18">
        <f>Y10</f>
        <v>0</v>
      </c>
    </row>
    <row r="12" spans="1:39" x14ac:dyDescent="0.3">
      <c r="E12" s="23" t="s">
        <v>15</v>
      </c>
      <c r="F12" s="23"/>
      <c r="G12" s="23"/>
      <c r="H12" s="23"/>
      <c r="I12" s="18">
        <f>I19</f>
        <v>0</v>
      </c>
      <c r="U12" s="23" t="s">
        <v>15</v>
      </c>
      <c r="V12" s="23"/>
      <c r="W12" s="23"/>
      <c r="X12" s="23"/>
      <c r="Y12" s="18">
        <f>Y19</f>
        <v>1</v>
      </c>
    </row>
    <row r="13" spans="1:39" x14ac:dyDescent="0.3">
      <c r="A13" s="32" t="s">
        <v>47</v>
      </c>
      <c r="B13" s="32"/>
      <c r="E13" s="9" t="s">
        <v>9</v>
      </c>
      <c r="F13" s="9" t="s">
        <v>10</v>
      </c>
      <c r="G13" s="9" t="s">
        <v>11</v>
      </c>
      <c r="I13" s="18">
        <f>I19</f>
        <v>0</v>
      </c>
      <c r="U13" s="9" t="s">
        <v>9</v>
      </c>
      <c r="V13" s="9" t="s">
        <v>10</v>
      </c>
      <c r="W13" s="9" t="s">
        <v>11</v>
      </c>
      <c r="Y13" s="18">
        <f>Y19</f>
        <v>1</v>
      </c>
    </row>
    <row r="14" spans="1:39" x14ac:dyDescent="0.3">
      <c r="A14" t="s">
        <v>48</v>
      </c>
      <c r="B14" t="s">
        <v>58</v>
      </c>
      <c r="C14" t="s">
        <v>56</v>
      </c>
      <c r="E14" s="10" t="s">
        <v>3</v>
      </c>
      <c r="F14" s="9"/>
      <c r="G14" s="9"/>
      <c r="I14" s="18">
        <f>I19</f>
        <v>0</v>
      </c>
      <c r="U14" s="10" t="s">
        <v>3</v>
      </c>
      <c r="V14" s="9"/>
      <c r="W14" s="9"/>
      <c r="Y14" s="18">
        <f>Y19</f>
        <v>1</v>
      </c>
    </row>
    <row r="15" spans="1:39" x14ac:dyDescent="0.3">
      <c r="A15" t="s">
        <v>49</v>
      </c>
      <c r="B15" t="s">
        <v>57</v>
      </c>
      <c r="E15" s="11" t="s">
        <v>4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4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5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5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3" t="s">
        <v>50</v>
      </c>
      <c r="B17" s="33"/>
      <c r="E17" s="13" t="s">
        <v>12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12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48</v>
      </c>
      <c r="B18" t="s">
        <v>58</v>
      </c>
      <c r="C18" t="s">
        <v>59</v>
      </c>
      <c r="D18" t="s">
        <v>56</v>
      </c>
      <c r="E18" s="14" t="s">
        <v>13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13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49</v>
      </c>
      <c r="B19" t="s">
        <v>58</v>
      </c>
      <c r="C19" t="s">
        <v>57</v>
      </c>
      <c r="E19" t="s">
        <v>27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27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34" t="s">
        <v>16</v>
      </c>
      <c r="F21" s="34"/>
      <c r="G21" s="34"/>
      <c r="H21" s="34"/>
      <c r="I21" s="18">
        <f>I28</f>
        <v>1</v>
      </c>
      <c r="U21" s="34" t="s">
        <v>16</v>
      </c>
      <c r="V21" s="34"/>
      <c r="W21" s="34"/>
      <c r="X21" s="34"/>
      <c r="Y21" s="18">
        <f>Y28</f>
        <v>1</v>
      </c>
      <c r="AK21" s="24" t="s">
        <v>29</v>
      </c>
      <c r="AL21" s="24"/>
      <c r="AM21" s="24"/>
      <c r="AN21" s="24"/>
      <c r="AO21" s="18">
        <f>AO28</f>
        <v>1</v>
      </c>
      <c r="BA21" s="24" t="s">
        <v>30</v>
      </c>
      <c r="BB21" s="24"/>
      <c r="BC21" s="24"/>
      <c r="BD21" s="24"/>
      <c r="BE21" s="18">
        <f>BE28</f>
        <v>1</v>
      </c>
      <c r="BQ21" s="24" t="s">
        <v>31</v>
      </c>
      <c r="BR21" s="24"/>
      <c r="BS21" s="24"/>
      <c r="BT21" s="24"/>
      <c r="BU21" s="18">
        <f>BU28</f>
        <v>1</v>
      </c>
      <c r="CG21" s="34" t="s">
        <v>32</v>
      </c>
      <c r="CH21" s="34"/>
      <c r="CI21" s="34"/>
      <c r="CJ21" s="34"/>
      <c r="CK21" s="18">
        <f>CK28</f>
        <v>1</v>
      </c>
    </row>
    <row r="22" spans="1:89" x14ac:dyDescent="0.3">
      <c r="E22" s="9" t="s">
        <v>9</v>
      </c>
      <c r="F22" s="9" t="s">
        <v>10</v>
      </c>
      <c r="G22" s="9" t="s">
        <v>11</v>
      </c>
      <c r="I22" s="18">
        <f>I28</f>
        <v>1</v>
      </c>
      <c r="U22" s="9" t="s">
        <v>9</v>
      </c>
      <c r="V22" s="9" t="s">
        <v>10</v>
      </c>
      <c r="W22" s="9" t="s">
        <v>11</v>
      </c>
      <c r="Y22" s="18">
        <f>Y28</f>
        <v>1</v>
      </c>
      <c r="AK22" s="9" t="s">
        <v>9</v>
      </c>
      <c r="AL22" s="9" t="s">
        <v>10</v>
      </c>
      <c r="AM22" s="9" t="s">
        <v>11</v>
      </c>
      <c r="AO22" s="18">
        <f>AO28</f>
        <v>1</v>
      </c>
      <c r="BA22" s="9" t="s">
        <v>9</v>
      </c>
      <c r="BB22" s="9" t="s">
        <v>10</v>
      </c>
      <c r="BC22" s="9" t="s">
        <v>11</v>
      </c>
      <c r="BE22" s="18">
        <f>BE28</f>
        <v>1</v>
      </c>
      <c r="BQ22" s="9" t="s">
        <v>9</v>
      </c>
      <c r="BR22" s="9" t="s">
        <v>10</v>
      </c>
      <c r="BS22" s="9" t="s">
        <v>11</v>
      </c>
      <c r="BU22" s="18">
        <f>BU28</f>
        <v>1</v>
      </c>
      <c r="CG22" s="9" t="s">
        <v>9</v>
      </c>
      <c r="CH22" s="9" t="s">
        <v>10</v>
      </c>
      <c r="CI22" s="9" t="s">
        <v>11</v>
      </c>
      <c r="CK22" s="18">
        <f>CK28</f>
        <v>1</v>
      </c>
    </row>
    <row r="23" spans="1:89" x14ac:dyDescent="0.3">
      <c r="E23" s="10" t="s">
        <v>3</v>
      </c>
      <c r="F23" s="9"/>
      <c r="G23" s="9"/>
      <c r="H23" s="10"/>
      <c r="I23" s="18">
        <f>I28</f>
        <v>1</v>
      </c>
      <c r="U23" s="10" t="s">
        <v>3</v>
      </c>
      <c r="V23" s="9"/>
      <c r="W23" s="9"/>
      <c r="X23" s="10"/>
      <c r="Y23" s="18">
        <f>Y28</f>
        <v>1</v>
      </c>
      <c r="AK23" s="10" t="s">
        <v>3</v>
      </c>
      <c r="AL23" s="9"/>
      <c r="AM23" s="9"/>
      <c r="AN23" s="10"/>
      <c r="AO23" s="18">
        <f>AO28</f>
        <v>1</v>
      </c>
      <c r="BA23" s="10" t="s">
        <v>3</v>
      </c>
      <c r="BB23" s="9"/>
      <c r="BC23" s="9"/>
      <c r="BD23" s="10"/>
      <c r="BE23" s="18">
        <f>BE28</f>
        <v>1</v>
      </c>
      <c r="BQ23" s="10" t="s">
        <v>3</v>
      </c>
      <c r="BR23" s="9"/>
      <c r="BS23" s="9"/>
      <c r="BT23" s="10"/>
      <c r="BU23" s="18">
        <f>BU28</f>
        <v>1</v>
      </c>
      <c r="CG23" s="10" t="s">
        <v>3</v>
      </c>
      <c r="CH23" s="9"/>
      <c r="CI23" s="9"/>
      <c r="CJ23" s="10"/>
      <c r="CK23" s="18">
        <f>CK28</f>
        <v>1</v>
      </c>
    </row>
    <row r="24" spans="1:89" x14ac:dyDescent="0.3">
      <c r="E24" s="11" t="s">
        <v>4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4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4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4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4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4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5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5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5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5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5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5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12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12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12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12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12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12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13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13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13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13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13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13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27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27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27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27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27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27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3" t="s">
        <v>17</v>
      </c>
      <c r="F30" s="23"/>
      <c r="G30" s="23"/>
      <c r="H30" s="23"/>
      <c r="I30" s="18">
        <f>I37</f>
        <v>0</v>
      </c>
      <c r="U30" s="23" t="s">
        <v>17</v>
      </c>
      <c r="V30" s="23"/>
      <c r="W30" s="23"/>
      <c r="X30" s="23"/>
      <c r="Y30" s="18">
        <f>Y37</f>
        <v>1</v>
      </c>
    </row>
    <row r="31" spans="1:89" x14ac:dyDescent="0.3">
      <c r="E31" s="9" t="s">
        <v>9</v>
      </c>
      <c r="F31" s="9" t="s">
        <v>10</v>
      </c>
      <c r="G31" s="9" t="s">
        <v>11</v>
      </c>
      <c r="I31" s="18">
        <f>I37</f>
        <v>0</v>
      </c>
      <c r="U31" s="9" t="s">
        <v>9</v>
      </c>
      <c r="V31" s="9" t="s">
        <v>10</v>
      </c>
      <c r="W31" s="9" t="s">
        <v>11</v>
      </c>
      <c r="Y31" s="18">
        <f>Y37</f>
        <v>1</v>
      </c>
    </row>
    <row r="32" spans="1:89" x14ac:dyDescent="0.3">
      <c r="E32" s="10" t="s">
        <v>3</v>
      </c>
      <c r="F32" s="9"/>
      <c r="G32" s="9"/>
      <c r="I32" s="18">
        <f>I37</f>
        <v>0</v>
      </c>
      <c r="U32" s="10" t="s">
        <v>3</v>
      </c>
      <c r="V32" s="9"/>
      <c r="W32" s="9"/>
      <c r="Y32" s="18">
        <f>Y37</f>
        <v>1</v>
      </c>
    </row>
    <row r="33" spans="5:25" x14ac:dyDescent="0.3">
      <c r="E33" s="11" t="s">
        <v>4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4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5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5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12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12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13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13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27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27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0</v>
      </c>
      <c r="Y38" s="18">
        <f>Y37</f>
        <v>1</v>
      </c>
    </row>
    <row r="39" spans="5:25" x14ac:dyDescent="0.3">
      <c r="E39" s="23" t="s">
        <v>18</v>
      </c>
      <c r="F39" s="23"/>
      <c r="G39" s="23"/>
      <c r="H39" s="23"/>
      <c r="I39" s="18">
        <f>I46</f>
        <v>0</v>
      </c>
      <c r="U39" s="23" t="s">
        <v>33</v>
      </c>
      <c r="V39" s="23"/>
      <c r="W39" s="23"/>
      <c r="X39" s="23"/>
      <c r="Y39" s="18">
        <f>Y46</f>
        <v>0</v>
      </c>
    </row>
    <row r="40" spans="5:25" x14ac:dyDescent="0.3">
      <c r="E40" s="9" t="s">
        <v>9</v>
      </c>
      <c r="F40" s="9" t="s">
        <v>10</v>
      </c>
      <c r="G40" s="9" t="s">
        <v>11</v>
      </c>
      <c r="I40" s="18">
        <f>I46</f>
        <v>0</v>
      </c>
      <c r="U40" s="9" t="s">
        <v>9</v>
      </c>
      <c r="V40" s="9" t="s">
        <v>10</v>
      </c>
      <c r="W40" s="9" t="s">
        <v>11</v>
      </c>
      <c r="Y40" s="18">
        <f>Y46</f>
        <v>0</v>
      </c>
    </row>
    <row r="41" spans="5:25" x14ac:dyDescent="0.3">
      <c r="E41" s="10" t="s">
        <v>3</v>
      </c>
      <c r="F41" s="9"/>
      <c r="G41" s="9"/>
      <c r="H41" s="10"/>
      <c r="I41" s="18">
        <f>I46</f>
        <v>0</v>
      </c>
      <c r="U41" s="10" t="s">
        <v>3</v>
      </c>
      <c r="V41" s="9"/>
      <c r="W41" s="9"/>
      <c r="X41" s="10"/>
      <c r="Y41" s="18">
        <f>Y46</f>
        <v>0</v>
      </c>
    </row>
    <row r="42" spans="5:25" x14ac:dyDescent="0.3">
      <c r="E42" s="11" t="s">
        <v>4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4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5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5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12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12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13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13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27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27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31" t="s">
        <v>19</v>
      </c>
      <c r="F48" s="31"/>
      <c r="G48" s="31"/>
      <c r="H48" s="31"/>
      <c r="I48" s="18">
        <f>I55</f>
        <v>1</v>
      </c>
      <c r="U48" s="23" t="s">
        <v>34</v>
      </c>
      <c r="V48" s="23"/>
      <c r="W48" s="23"/>
      <c r="X48" s="23"/>
      <c r="Y48" s="18">
        <f>Y55</f>
        <v>0</v>
      </c>
    </row>
    <row r="49" spans="5:25" x14ac:dyDescent="0.3">
      <c r="E49" s="9" t="s">
        <v>9</v>
      </c>
      <c r="F49" s="9" t="s">
        <v>10</v>
      </c>
      <c r="G49" s="9" t="s">
        <v>11</v>
      </c>
      <c r="I49" s="18">
        <f>I55</f>
        <v>1</v>
      </c>
      <c r="U49" s="9" t="s">
        <v>9</v>
      </c>
      <c r="V49" s="9" t="s">
        <v>10</v>
      </c>
      <c r="W49" s="9" t="s">
        <v>11</v>
      </c>
      <c r="Y49" s="18">
        <f>Y55</f>
        <v>0</v>
      </c>
    </row>
    <row r="50" spans="5:25" x14ac:dyDescent="0.3">
      <c r="E50" s="10" t="s">
        <v>3</v>
      </c>
      <c r="F50" s="9"/>
      <c r="G50" s="9"/>
      <c r="I50" s="18">
        <f>I55</f>
        <v>1</v>
      </c>
      <c r="U50" s="10" t="s">
        <v>3</v>
      </c>
      <c r="V50" s="9"/>
      <c r="W50" s="9"/>
      <c r="Y50" s="18">
        <f>Y55</f>
        <v>0</v>
      </c>
    </row>
    <row r="51" spans="5:25" x14ac:dyDescent="0.3">
      <c r="E51" s="11" t="s">
        <v>4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4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5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5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12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12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13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13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27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27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3" t="s">
        <v>20</v>
      </c>
      <c r="F57" s="23"/>
      <c r="G57" s="23"/>
      <c r="H57" s="23"/>
      <c r="I57" s="18">
        <f>I64</f>
        <v>1</v>
      </c>
      <c r="U57" s="23" t="s">
        <v>35</v>
      </c>
      <c r="V57" s="23"/>
      <c r="W57" s="23"/>
      <c r="X57" s="23"/>
      <c r="Y57" s="18">
        <f>Y64</f>
        <v>0</v>
      </c>
    </row>
    <row r="58" spans="5:25" x14ac:dyDescent="0.3">
      <c r="E58" s="9" t="s">
        <v>9</v>
      </c>
      <c r="F58" s="9" t="s">
        <v>10</v>
      </c>
      <c r="G58" s="9" t="s">
        <v>11</v>
      </c>
      <c r="I58" s="18">
        <f>I64</f>
        <v>1</v>
      </c>
      <c r="U58" s="9" t="s">
        <v>9</v>
      </c>
      <c r="V58" s="9" t="s">
        <v>10</v>
      </c>
      <c r="W58" s="9" t="s">
        <v>11</v>
      </c>
      <c r="Y58" s="18">
        <f>Y64</f>
        <v>0</v>
      </c>
    </row>
    <row r="59" spans="5:25" x14ac:dyDescent="0.3">
      <c r="E59" s="10" t="s">
        <v>3</v>
      </c>
      <c r="F59" s="9"/>
      <c r="G59" s="9"/>
      <c r="H59" s="10"/>
      <c r="I59" s="18">
        <f>I64</f>
        <v>1</v>
      </c>
      <c r="U59" s="10" t="s">
        <v>3</v>
      </c>
      <c r="V59" s="9"/>
      <c r="W59" s="9"/>
      <c r="X59" s="10"/>
      <c r="Y59" s="18">
        <f>Y64</f>
        <v>0</v>
      </c>
    </row>
    <row r="60" spans="5:25" x14ac:dyDescent="0.3">
      <c r="E60" s="11" t="s">
        <v>4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4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5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5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12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12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13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13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27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27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35" t="s">
        <v>21</v>
      </c>
      <c r="F66" s="35"/>
      <c r="G66" s="35"/>
      <c r="H66" s="35"/>
      <c r="I66" s="18">
        <f>I73</f>
        <v>0</v>
      </c>
      <c r="U66" s="23" t="s">
        <v>23</v>
      </c>
      <c r="V66" s="23"/>
      <c r="W66" s="23"/>
      <c r="X66" s="23"/>
      <c r="Y66" s="18">
        <f>Y73</f>
        <v>0</v>
      </c>
      <c r="AK66" s="23" t="s">
        <v>36</v>
      </c>
      <c r="AL66" s="23"/>
      <c r="AM66" s="23"/>
      <c r="AN66" s="23"/>
      <c r="AO66" s="18">
        <f>AO73</f>
        <v>0</v>
      </c>
      <c r="BA66" s="23" t="s">
        <v>37</v>
      </c>
      <c r="BB66" s="23"/>
      <c r="BC66" s="23"/>
      <c r="BD66" s="23"/>
      <c r="BE66" s="18">
        <f>BE73</f>
        <v>0</v>
      </c>
      <c r="BQ66" s="23" t="s">
        <v>38</v>
      </c>
      <c r="BR66" s="23"/>
      <c r="BS66" s="23"/>
      <c r="BT66" s="23"/>
      <c r="BU66" s="18">
        <f>BU73</f>
        <v>0</v>
      </c>
      <c r="CG66" s="23" t="s">
        <v>39</v>
      </c>
      <c r="CH66" s="23"/>
      <c r="CI66" s="23"/>
      <c r="CJ66" s="23"/>
      <c r="CK66" s="18">
        <f>CK73</f>
        <v>0</v>
      </c>
      <c r="CW66" s="23" t="s">
        <v>40</v>
      </c>
      <c r="CX66" s="23"/>
      <c r="CY66" s="23"/>
      <c r="CZ66" s="23"/>
      <c r="DA66" s="18">
        <f>DA73</f>
        <v>0</v>
      </c>
    </row>
    <row r="67" spans="5:105" x14ac:dyDescent="0.3">
      <c r="E67" s="9" t="s">
        <v>9</v>
      </c>
      <c r="F67" s="9" t="s">
        <v>10</v>
      </c>
      <c r="G67" s="9" t="s">
        <v>11</v>
      </c>
      <c r="I67" s="18">
        <f>I73</f>
        <v>0</v>
      </c>
      <c r="U67" s="9" t="s">
        <v>9</v>
      </c>
      <c r="V67" s="9" t="s">
        <v>10</v>
      </c>
      <c r="W67" s="9" t="s">
        <v>11</v>
      </c>
      <c r="Y67" s="18">
        <f>Y73</f>
        <v>0</v>
      </c>
      <c r="AK67" s="9" t="s">
        <v>9</v>
      </c>
      <c r="AL67" s="9" t="s">
        <v>10</v>
      </c>
      <c r="AM67" s="9" t="s">
        <v>11</v>
      </c>
      <c r="AO67" s="18">
        <f>AO73</f>
        <v>0</v>
      </c>
      <c r="BA67" s="9" t="s">
        <v>9</v>
      </c>
      <c r="BB67" s="9" t="s">
        <v>10</v>
      </c>
      <c r="BC67" s="9" t="s">
        <v>11</v>
      </c>
      <c r="BE67" s="18">
        <f>BE73</f>
        <v>0</v>
      </c>
      <c r="BQ67" s="9" t="s">
        <v>9</v>
      </c>
      <c r="BR67" s="9" t="s">
        <v>10</v>
      </c>
      <c r="BS67" s="9" t="s">
        <v>11</v>
      </c>
      <c r="BU67" s="18">
        <f>BU73</f>
        <v>0</v>
      </c>
      <c r="CG67" s="9" t="s">
        <v>9</v>
      </c>
      <c r="CH67" s="9" t="s">
        <v>10</v>
      </c>
      <c r="CI67" s="9" t="s">
        <v>11</v>
      </c>
      <c r="CK67" s="18">
        <f>CK73</f>
        <v>0</v>
      </c>
      <c r="CW67" s="9" t="s">
        <v>9</v>
      </c>
      <c r="CX67" s="9" t="s">
        <v>10</v>
      </c>
      <c r="CY67" s="9" t="s">
        <v>11</v>
      </c>
      <c r="DA67" s="18">
        <f>DA73</f>
        <v>0</v>
      </c>
    </row>
    <row r="68" spans="5:105" x14ac:dyDescent="0.3">
      <c r="E68" s="10" t="s">
        <v>3</v>
      </c>
      <c r="F68" s="9"/>
      <c r="G68" s="9"/>
      <c r="I68" s="18">
        <f>I73</f>
        <v>0</v>
      </c>
      <c r="U68" s="10" t="s">
        <v>3</v>
      </c>
      <c r="V68" s="9"/>
      <c r="W68" s="9"/>
      <c r="Y68" s="18">
        <f>Y73</f>
        <v>0</v>
      </c>
      <c r="AK68" s="10" t="s">
        <v>3</v>
      </c>
      <c r="AL68" s="9"/>
      <c r="AM68" s="9"/>
      <c r="AO68" s="18">
        <f>AO73</f>
        <v>0</v>
      </c>
      <c r="BA68" s="10" t="s">
        <v>3</v>
      </c>
      <c r="BB68" s="9"/>
      <c r="BC68" s="9"/>
      <c r="BE68" s="18">
        <f>BE73</f>
        <v>0</v>
      </c>
      <c r="BQ68" s="10" t="s">
        <v>3</v>
      </c>
      <c r="BR68" s="9"/>
      <c r="BS68" s="9"/>
      <c r="BU68" s="18">
        <f>BU73</f>
        <v>0</v>
      </c>
      <c r="CG68" s="10" t="s">
        <v>3</v>
      </c>
      <c r="CH68" s="9"/>
      <c r="CI68" s="9"/>
      <c r="CK68" s="18">
        <f>CK73</f>
        <v>0</v>
      </c>
      <c r="CW68" s="10" t="s">
        <v>3</v>
      </c>
      <c r="CX68" s="9"/>
      <c r="CY68" s="9"/>
      <c r="DA68" s="18">
        <f>DA73</f>
        <v>0</v>
      </c>
    </row>
    <row r="69" spans="5:105" x14ac:dyDescent="0.3">
      <c r="E69" s="11" t="s">
        <v>4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4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4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4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4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4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4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5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5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5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5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5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5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5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12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12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12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12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12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12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12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13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13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13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13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13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13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13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27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27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27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27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27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27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27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31" t="s">
        <v>22</v>
      </c>
      <c r="F75" s="31"/>
      <c r="G75" s="31"/>
      <c r="H75" s="31"/>
      <c r="I75" s="18">
        <f>I82</f>
        <v>1</v>
      </c>
      <c r="U75" s="23" t="s">
        <v>41</v>
      </c>
      <c r="V75" s="23"/>
      <c r="W75" s="23"/>
      <c r="X75" s="23"/>
      <c r="Y75" s="18">
        <f>Y82</f>
        <v>0</v>
      </c>
      <c r="DA75" s="18"/>
    </row>
    <row r="76" spans="5:105" x14ac:dyDescent="0.3">
      <c r="E76" s="9" t="s">
        <v>9</v>
      </c>
      <c r="F76" s="9" t="s">
        <v>10</v>
      </c>
      <c r="G76" s="9" t="s">
        <v>11</v>
      </c>
      <c r="I76" s="18">
        <f>I82</f>
        <v>1</v>
      </c>
      <c r="U76" s="9" t="s">
        <v>9</v>
      </c>
      <c r="V76" s="9" t="s">
        <v>10</v>
      </c>
      <c r="W76" s="9" t="s">
        <v>11</v>
      </c>
      <c r="Y76" s="18">
        <f>Y82</f>
        <v>0</v>
      </c>
    </row>
    <row r="77" spans="5:105" x14ac:dyDescent="0.3">
      <c r="E77" s="10" t="s">
        <v>3</v>
      </c>
      <c r="F77" s="9"/>
      <c r="G77" s="9"/>
      <c r="H77" s="10"/>
      <c r="I77" s="18">
        <f>I82</f>
        <v>1</v>
      </c>
      <c r="U77" s="10" t="s">
        <v>3</v>
      </c>
      <c r="V77" s="9"/>
      <c r="W77" s="9"/>
      <c r="X77" s="10"/>
      <c r="Y77" s="18">
        <f>Y82</f>
        <v>0</v>
      </c>
    </row>
    <row r="78" spans="5:105" x14ac:dyDescent="0.3">
      <c r="E78" s="11" t="s">
        <v>4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4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5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5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12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12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13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13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27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27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3" t="s">
        <v>23</v>
      </c>
      <c r="F84" s="23"/>
      <c r="G84" s="23"/>
      <c r="H84" s="23"/>
      <c r="I84" s="18">
        <f>I91</f>
        <v>0</v>
      </c>
      <c r="U84" s="23" t="s">
        <v>25</v>
      </c>
      <c r="V84" s="23"/>
      <c r="W84" s="23"/>
      <c r="X84" s="23"/>
      <c r="Y84" s="18">
        <f>Y91</f>
        <v>0</v>
      </c>
    </row>
    <row r="85" spans="5:73" x14ac:dyDescent="0.3">
      <c r="E85" s="9" t="s">
        <v>9</v>
      </c>
      <c r="F85" s="9" t="s">
        <v>10</v>
      </c>
      <c r="G85" s="9" t="s">
        <v>11</v>
      </c>
      <c r="I85" s="18">
        <f>I91</f>
        <v>0</v>
      </c>
      <c r="U85" s="9" t="s">
        <v>9</v>
      </c>
      <c r="V85" s="9" t="s">
        <v>10</v>
      </c>
      <c r="W85" s="9" t="s">
        <v>11</v>
      </c>
      <c r="Y85" s="18">
        <f>Y91</f>
        <v>0</v>
      </c>
    </row>
    <row r="86" spans="5:73" x14ac:dyDescent="0.3">
      <c r="E86" s="10" t="s">
        <v>3</v>
      </c>
      <c r="F86" s="9"/>
      <c r="G86" s="9"/>
      <c r="H86" s="10"/>
      <c r="I86" s="18">
        <f>I91</f>
        <v>0</v>
      </c>
      <c r="U86" s="10" t="s">
        <v>3</v>
      </c>
      <c r="V86" s="9"/>
      <c r="W86" s="9"/>
      <c r="X86" s="10"/>
      <c r="Y86" s="18">
        <f>Y91</f>
        <v>0</v>
      </c>
    </row>
    <row r="87" spans="5:73" x14ac:dyDescent="0.3">
      <c r="E87" s="11" t="s">
        <v>4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4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5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5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12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12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13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13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27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27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3" t="s">
        <v>24</v>
      </c>
      <c r="F93" s="23"/>
      <c r="G93" s="23"/>
      <c r="H93" s="23"/>
      <c r="I93" s="18">
        <f>I100</f>
        <v>0</v>
      </c>
      <c r="U93" s="35" t="s">
        <v>42</v>
      </c>
      <c r="V93" s="35"/>
      <c r="W93" s="35"/>
      <c r="X93" s="35"/>
      <c r="Y93" s="18" t="s">
        <v>43</v>
      </c>
      <c r="AK93" s="35" t="s">
        <v>44</v>
      </c>
      <c r="AL93" s="35"/>
      <c r="AM93" s="35"/>
      <c r="AN93" s="35"/>
      <c r="AO93" s="18" t="s">
        <v>43</v>
      </c>
      <c r="BA93" s="35" t="s">
        <v>45</v>
      </c>
      <c r="BB93" s="35"/>
      <c r="BC93" s="35"/>
      <c r="BD93" s="35"/>
      <c r="BE93" s="18" t="s">
        <v>43</v>
      </c>
      <c r="BQ93" s="23" t="s">
        <v>46</v>
      </c>
      <c r="BR93" s="23"/>
      <c r="BS93" s="23"/>
      <c r="BT93" s="23"/>
      <c r="BU93" s="18" t="s">
        <v>43</v>
      </c>
    </row>
    <row r="94" spans="5:73" x14ac:dyDescent="0.3">
      <c r="E94" s="9" t="s">
        <v>9</v>
      </c>
      <c r="F94" s="9" t="s">
        <v>10</v>
      </c>
      <c r="G94" s="9" t="s">
        <v>11</v>
      </c>
      <c r="I94" s="18">
        <f>I100</f>
        <v>0</v>
      </c>
      <c r="U94" s="9" t="s">
        <v>9</v>
      </c>
      <c r="V94" s="9" t="s">
        <v>10</v>
      </c>
      <c r="W94" s="9" t="s">
        <v>11</v>
      </c>
      <c r="Y94" s="18" t="s">
        <v>43</v>
      </c>
      <c r="AK94" s="9" t="s">
        <v>9</v>
      </c>
      <c r="AL94" s="9" t="s">
        <v>10</v>
      </c>
      <c r="AM94" s="9" t="s">
        <v>11</v>
      </c>
      <c r="AO94" s="18" t="s">
        <v>43</v>
      </c>
      <c r="BA94" s="9" t="s">
        <v>9</v>
      </c>
      <c r="BB94" s="9" t="s">
        <v>10</v>
      </c>
      <c r="BC94" s="9" t="s">
        <v>11</v>
      </c>
      <c r="BE94" s="18" t="s">
        <v>43</v>
      </c>
      <c r="BQ94" s="9" t="s">
        <v>9</v>
      </c>
      <c r="BR94" s="9" t="s">
        <v>10</v>
      </c>
      <c r="BS94" s="9" t="s">
        <v>11</v>
      </c>
      <c r="BU94" s="18" t="s">
        <v>43</v>
      </c>
    </row>
    <row r="95" spans="5:73" x14ac:dyDescent="0.3">
      <c r="E95" s="10" t="s">
        <v>3</v>
      </c>
      <c r="F95" s="9"/>
      <c r="G95" s="9"/>
      <c r="H95" s="10"/>
      <c r="I95" s="18">
        <f>I100</f>
        <v>0</v>
      </c>
      <c r="U95" s="10" t="s">
        <v>3</v>
      </c>
      <c r="V95" s="9"/>
      <c r="W95" s="9"/>
      <c r="X95" s="10"/>
      <c r="Y95" s="18" t="s">
        <v>43</v>
      </c>
      <c r="AK95" s="10" t="s">
        <v>3</v>
      </c>
      <c r="AL95" s="9"/>
      <c r="AM95" s="9"/>
      <c r="AN95" s="10"/>
      <c r="AO95" s="18" t="s">
        <v>43</v>
      </c>
      <c r="BA95" s="10" t="s">
        <v>3</v>
      </c>
      <c r="BB95" s="9"/>
      <c r="BC95" s="9"/>
      <c r="BD95" s="10"/>
      <c r="BE95" s="18" t="s">
        <v>43</v>
      </c>
      <c r="BQ95" s="10" t="s">
        <v>3</v>
      </c>
      <c r="BR95" s="9"/>
      <c r="BS95" s="9"/>
      <c r="BT95" s="10"/>
      <c r="BU95" s="18" t="s">
        <v>43</v>
      </c>
    </row>
    <row r="96" spans="5:73" x14ac:dyDescent="0.3">
      <c r="E96" s="11" t="s">
        <v>4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4</v>
      </c>
      <c r="V96" s="9">
        <v>0.88929999999999998</v>
      </c>
      <c r="W96" s="9">
        <v>1.0114000000000001</v>
      </c>
      <c r="X96" s="11">
        <v>0.94073670886075988</v>
      </c>
      <c r="Y96" s="18" t="s">
        <v>43</v>
      </c>
      <c r="AK96" s="11" t="s">
        <v>4</v>
      </c>
      <c r="AL96" s="9">
        <v>0.86260000000000003</v>
      </c>
      <c r="AM96" s="9">
        <v>0.97889999999999999</v>
      </c>
      <c r="AN96" s="11">
        <v>0.92575142857142878</v>
      </c>
      <c r="AO96" s="18" t="s">
        <v>43</v>
      </c>
      <c r="BA96" s="11" t="s">
        <v>4</v>
      </c>
      <c r="BB96" s="9">
        <v>0.81510000000000005</v>
      </c>
      <c r="BC96" s="9">
        <v>1.0139</v>
      </c>
      <c r="BD96" s="11">
        <v>0.92136842105263161</v>
      </c>
      <c r="BE96" s="18" t="s">
        <v>43</v>
      </c>
      <c r="BQ96" s="11" t="s">
        <v>4</v>
      </c>
      <c r="BR96" s="9">
        <v>0.8327</v>
      </c>
      <c r="BS96" s="9">
        <v>0.97889999999999999</v>
      </c>
      <c r="BT96" s="11">
        <v>0.90118275862068953</v>
      </c>
      <c r="BU96" s="18" t="s">
        <v>43</v>
      </c>
    </row>
    <row r="97" spans="5:73" x14ac:dyDescent="0.3">
      <c r="E97" s="12" t="s">
        <v>5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5</v>
      </c>
      <c r="V97" s="9">
        <v>1</v>
      </c>
      <c r="W97" s="9">
        <v>1</v>
      </c>
      <c r="X97" s="11">
        <v>1</v>
      </c>
      <c r="Y97" s="18" t="s">
        <v>43</v>
      </c>
      <c r="AK97" s="12" t="s">
        <v>5</v>
      </c>
      <c r="AL97" s="9">
        <v>1</v>
      </c>
      <c r="AM97" s="9">
        <v>1</v>
      </c>
      <c r="AN97" s="11">
        <v>1</v>
      </c>
      <c r="AO97" s="18" t="s">
        <v>43</v>
      </c>
      <c r="BA97" s="12" t="s">
        <v>5</v>
      </c>
      <c r="BB97" s="9">
        <v>1</v>
      </c>
      <c r="BC97" s="9">
        <v>1</v>
      </c>
      <c r="BD97" s="11">
        <v>1</v>
      </c>
      <c r="BE97" s="18" t="s">
        <v>43</v>
      </c>
      <c r="BQ97" s="12" t="s">
        <v>5</v>
      </c>
      <c r="BR97" s="9">
        <v>1</v>
      </c>
      <c r="BS97" s="9">
        <v>1</v>
      </c>
      <c r="BT97" s="11">
        <v>1</v>
      </c>
      <c r="BU97" s="18" t="s">
        <v>43</v>
      </c>
    </row>
    <row r="98" spans="5:73" x14ac:dyDescent="0.3">
      <c r="E98" s="13" t="s">
        <v>12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12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12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12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12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13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13</v>
      </c>
      <c r="V99" s="9">
        <v>1.0310999999999999</v>
      </c>
      <c r="W99" s="9">
        <v>1.1311</v>
      </c>
      <c r="X99" s="11">
        <v>1.0624696202531643</v>
      </c>
      <c r="Y99" s="18" t="s">
        <v>43</v>
      </c>
      <c r="AK99" s="14" t="s">
        <v>13</v>
      </c>
      <c r="AL99" s="9">
        <v>1.0011000000000001</v>
      </c>
      <c r="AM99" s="9">
        <v>1.0699000000000001</v>
      </c>
      <c r="AN99" s="11">
        <v>1.0460742857142857</v>
      </c>
      <c r="AO99" s="18" t="s">
        <v>43</v>
      </c>
      <c r="BA99" s="14" t="s">
        <v>13</v>
      </c>
      <c r="BB99" s="9">
        <v>1.0358000000000001</v>
      </c>
      <c r="BC99" s="9">
        <v>1.1672</v>
      </c>
      <c r="BD99" s="11">
        <v>1.0880947368421054</v>
      </c>
      <c r="BE99" s="18" t="s">
        <v>43</v>
      </c>
      <c r="BQ99" s="14" t="s">
        <v>13</v>
      </c>
      <c r="BR99" s="9">
        <v>1.0626</v>
      </c>
      <c r="BS99" s="9">
        <v>1.1282000000000001</v>
      </c>
      <c r="BT99" s="11">
        <v>1.0956448275862067</v>
      </c>
      <c r="BU99" s="18" t="s">
        <v>43</v>
      </c>
    </row>
    <row r="100" spans="5:73" x14ac:dyDescent="0.3">
      <c r="E100" t="s">
        <v>27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27</v>
      </c>
      <c r="V100" s="9"/>
      <c r="W100" s="9"/>
      <c r="Y100" s="18" t="s">
        <v>43</v>
      </c>
      <c r="AK100" t="s">
        <v>27</v>
      </c>
      <c r="AL100" s="9"/>
      <c r="AM100" s="9"/>
      <c r="AO100" s="18" t="s">
        <v>43</v>
      </c>
      <c r="BA100" t="s">
        <v>27</v>
      </c>
      <c r="BB100" s="9"/>
      <c r="BC100" s="9"/>
      <c r="BE100" s="18" t="s">
        <v>43</v>
      </c>
      <c r="BQ100" t="s">
        <v>27</v>
      </c>
      <c r="BR100" s="9"/>
      <c r="BS100" s="9"/>
      <c r="BU100" s="18" t="s">
        <v>43</v>
      </c>
    </row>
    <row r="101" spans="5:73" x14ac:dyDescent="0.3">
      <c r="I101" s="18">
        <f>I100</f>
        <v>0</v>
      </c>
      <c r="Y101" s="18" t="s">
        <v>43</v>
      </c>
      <c r="AO101" s="18" t="s">
        <v>43</v>
      </c>
      <c r="BE101" s="18" t="s">
        <v>43</v>
      </c>
      <c r="BU101" s="18" t="s">
        <v>43</v>
      </c>
    </row>
    <row r="102" spans="5:73" x14ac:dyDescent="0.3">
      <c r="E102" s="23" t="s">
        <v>25</v>
      </c>
      <c r="F102" s="23"/>
      <c r="G102" s="23"/>
      <c r="H102" s="23"/>
      <c r="I102" s="18">
        <f>I109</f>
        <v>0</v>
      </c>
      <c r="Y102" s="18" t="s">
        <v>43</v>
      </c>
    </row>
    <row r="103" spans="5:73" x14ac:dyDescent="0.3">
      <c r="E103" s="9" t="s">
        <v>9</v>
      </c>
      <c r="F103" s="9" t="s">
        <v>10</v>
      </c>
      <c r="G103" s="9" t="s">
        <v>11</v>
      </c>
      <c r="I103" s="18">
        <f>I109</f>
        <v>0</v>
      </c>
      <c r="Y103" s="18" t="s">
        <v>43</v>
      </c>
    </row>
    <row r="104" spans="5:73" x14ac:dyDescent="0.3">
      <c r="E104" s="10" t="s">
        <v>3</v>
      </c>
      <c r="F104" s="9"/>
      <c r="G104" s="9"/>
      <c r="H104" s="10"/>
      <c r="I104" s="18">
        <f>I109</f>
        <v>0</v>
      </c>
      <c r="Y104" s="18" t="s">
        <v>43</v>
      </c>
    </row>
    <row r="105" spans="5:73" x14ac:dyDescent="0.3">
      <c r="E105" s="11" t="s">
        <v>4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43</v>
      </c>
    </row>
    <row r="106" spans="5:73" x14ac:dyDescent="0.3">
      <c r="E106" s="12" t="s">
        <v>5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43</v>
      </c>
    </row>
    <row r="107" spans="5:73" x14ac:dyDescent="0.3">
      <c r="E107" s="13" t="s">
        <v>12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43</v>
      </c>
    </row>
    <row r="108" spans="5:73" x14ac:dyDescent="0.3">
      <c r="E108" s="14" t="s">
        <v>13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43</v>
      </c>
    </row>
    <row r="109" spans="5:73" x14ac:dyDescent="0.3">
      <c r="E109" t="s">
        <v>27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43</v>
      </c>
    </row>
    <row r="110" spans="5:73" x14ac:dyDescent="0.3">
      <c r="I110" s="18">
        <f>I109</f>
        <v>0</v>
      </c>
      <c r="Y110" s="18" t="s">
        <v>43</v>
      </c>
    </row>
    <row r="111" spans="5:73" x14ac:dyDescent="0.3">
      <c r="E111" s="35" t="s">
        <v>26</v>
      </c>
      <c r="F111" s="35"/>
      <c r="G111" s="35"/>
      <c r="H111" s="35"/>
      <c r="I111" s="18" t="s">
        <v>43</v>
      </c>
      <c r="Y111" s="18" t="s">
        <v>43</v>
      </c>
    </row>
    <row r="112" spans="5:73" x14ac:dyDescent="0.3">
      <c r="E112" s="9" t="s">
        <v>9</v>
      </c>
      <c r="F112" s="9" t="s">
        <v>10</v>
      </c>
      <c r="G112" s="9" t="s">
        <v>11</v>
      </c>
      <c r="I112" s="18" t="s">
        <v>43</v>
      </c>
      <c r="Y112" s="18" t="s">
        <v>43</v>
      </c>
    </row>
    <row r="113" spans="5:25" x14ac:dyDescent="0.3">
      <c r="E113" s="10" t="s">
        <v>3</v>
      </c>
      <c r="F113" s="9"/>
      <c r="G113" s="9"/>
      <c r="H113" s="10"/>
      <c r="I113" s="18" t="s">
        <v>43</v>
      </c>
      <c r="Y113" s="18" t="s">
        <v>43</v>
      </c>
    </row>
    <row r="114" spans="5:25" x14ac:dyDescent="0.3">
      <c r="E114" s="11" t="s">
        <v>4</v>
      </c>
      <c r="F114" s="9">
        <v>0.85109999999999997</v>
      </c>
      <c r="G114" s="9">
        <v>0.98170000000000002</v>
      </c>
      <c r="H114" s="11">
        <v>0.94811875000000001</v>
      </c>
      <c r="I114" s="18" t="s">
        <v>43</v>
      </c>
      <c r="Y114" s="18" t="s">
        <v>43</v>
      </c>
    </row>
    <row r="115" spans="5:25" x14ac:dyDescent="0.3">
      <c r="E115" s="12" t="s">
        <v>5</v>
      </c>
      <c r="F115" s="9">
        <v>1</v>
      </c>
      <c r="G115" s="9">
        <v>1</v>
      </c>
      <c r="H115" s="11">
        <v>1</v>
      </c>
      <c r="I115" s="18" t="s">
        <v>43</v>
      </c>
      <c r="Y115" s="18" t="s">
        <v>43</v>
      </c>
    </row>
    <row r="116" spans="5:25" x14ac:dyDescent="0.3">
      <c r="E116" s="13" t="s">
        <v>12</v>
      </c>
      <c r="F116" s="9">
        <v>0.95430000000000004</v>
      </c>
      <c r="G116" s="9">
        <v>1.0630999999999999</v>
      </c>
      <c r="H116" s="11">
        <v>1.0270375</v>
      </c>
      <c r="I116" s="18" t="s">
        <v>43</v>
      </c>
      <c r="Y116" s="18" t="s">
        <v>43</v>
      </c>
    </row>
    <row r="117" spans="5:25" x14ac:dyDescent="0.3">
      <c r="E117" s="14" t="s">
        <v>13</v>
      </c>
      <c r="F117" s="9">
        <v>0.94520000000000004</v>
      </c>
      <c r="G117" s="9">
        <v>1.1004</v>
      </c>
      <c r="H117" s="11">
        <v>1.046775</v>
      </c>
      <c r="I117" s="18" t="s">
        <v>43</v>
      </c>
      <c r="Y117" s="18" t="s">
        <v>43</v>
      </c>
    </row>
    <row r="118" spans="5:25" x14ac:dyDescent="0.3">
      <c r="E118" t="s">
        <v>27</v>
      </c>
      <c r="I118" s="18" t="s">
        <v>43</v>
      </c>
      <c r="Y118" s="18" t="s">
        <v>43</v>
      </c>
    </row>
    <row r="119" spans="5:25" x14ac:dyDescent="0.3">
      <c r="I119" s="18" t="s">
        <v>43</v>
      </c>
      <c r="Y119" s="18" t="s">
        <v>43</v>
      </c>
    </row>
    <row r="120" spans="5:25" x14ac:dyDescent="0.3">
      <c r="I120" s="18" t="s">
        <v>43</v>
      </c>
      <c r="Y120" s="18" t="s">
        <v>43</v>
      </c>
    </row>
    <row r="121" spans="5:25" x14ac:dyDescent="0.3">
      <c r="I121" s="18" t="s">
        <v>43</v>
      </c>
      <c r="Y121" s="18" t="s">
        <v>43</v>
      </c>
    </row>
    <row r="122" spans="5:25" x14ac:dyDescent="0.3">
      <c r="I122" s="18" t="s">
        <v>43</v>
      </c>
      <c r="Y122" s="18" t="s">
        <v>43</v>
      </c>
    </row>
    <row r="123" spans="5:25" x14ac:dyDescent="0.3">
      <c r="I123" s="18" t="s">
        <v>43</v>
      </c>
      <c r="Y123" s="18" t="s">
        <v>43</v>
      </c>
    </row>
    <row r="124" spans="5:25" x14ac:dyDescent="0.3">
      <c r="I124" s="18" t="s">
        <v>43</v>
      </c>
      <c r="Y124" s="18" t="s">
        <v>43</v>
      </c>
    </row>
    <row r="125" spans="5:25" x14ac:dyDescent="0.3">
      <c r="I125" s="18" t="s">
        <v>43</v>
      </c>
      <c r="Y125" s="18" t="s">
        <v>43</v>
      </c>
    </row>
    <row r="126" spans="5:25" x14ac:dyDescent="0.3">
      <c r="I126" s="18" t="s">
        <v>43</v>
      </c>
      <c r="Y126" s="18" t="s">
        <v>43</v>
      </c>
    </row>
    <row r="127" spans="5:25" x14ac:dyDescent="0.3">
      <c r="I127" s="18" t="s">
        <v>43</v>
      </c>
      <c r="Y127" s="18" t="s">
        <v>43</v>
      </c>
    </row>
    <row r="128" spans="5:25" x14ac:dyDescent="0.3">
      <c r="I128" s="18" t="s">
        <v>43</v>
      </c>
      <c r="Y128" s="18" t="s">
        <v>43</v>
      </c>
    </row>
    <row r="129" spans="9:25" x14ac:dyDescent="0.3">
      <c r="I129" s="18" t="s">
        <v>43</v>
      </c>
      <c r="Y129" s="18" t="s">
        <v>43</v>
      </c>
    </row>
    <row r="130" spans="9:25" x14ac:dyDescent="0.3">
      <c r="I130" s="18" t="s">
        <v>43</v>
      </c>
      <c r="Y130" s="18" t="s">
        <v>43</v>
      </c>
    </row>
    <row r="131" spans="9:25" x14ac:dyDescent="0.3">
      <c r="I131" s="18" t="s">
        <v>43</v>
      </c>
      <c r="Y131" s="18" t="s">
        <v>43</v>
      </c>
    </row>
    <row r="132" spans="9:25" x14ac:dyDescent="0.3">
      <c r="I132" s="18" t="s">
        <v>43</v>
      </c>
      <c r="Y132" s="18" t="s">
        <v>43</v>
      </c>
    </row>
    <row r="133" spans="9:25" x14ac:dyDescent="0.3">
      <c r="I133" s="18" t="s">
        <v>43</v>
      </c>
      <c r="Y133" s="18" t="s">
        <v>43</v>
      </c>
    </row>
    <row r="134" spans="9:25" x14ac:dyDescent="0.3">
      <c r="I134" s="18" t="s">
        <v>43</v>
      </c>
      <c r="Y134" s="18" t="s">
        <v>43</v>
      </c>
    </row>
    <row r="135" spans="9:25" x14ac:dyDescent="0.3">
      <c r="I135" s="18" t="s">
        <v>43</v>
      </c>
      <c r="Y135" s="18" t="s">
        <v>43</v>
      </c>
    </row>
    <row r="136" spans="9:25" x14ac:dyDescent="0.3">
      <c r="I136" s="18" t="s">
        <v>43</v>
      </c>
      <c r="Y136" s="18" t="s">
        <v>43</v>
      </c>
    </row>
    <row r="137" spans="9:25" x14ac:dyDescent="0.3">
      <c r="I137" s="18" t="s">
        <v>43</v>
      </c>
      <c r="Y137" s="18" t="s">
        <v>43</v>
      </c>
    </row>
    <row r="138" spans="9:25" x14ac:dyDescent="0.3">
      <c r="I138" s="18" t="s">
        <v>43</v>
      </c>
      <c r="Y138" s="18" t="s">
        <v>43</v>
      </c>
    </row>
    <row r="139" spans="9:25" x14ac:dyDescent="0.3">
      <c r="I139" s="18" t="s">
        <v>43</v>
      </c>
      <c r="Y139" s="18" t="s">
        <v>43</v>
      </c>
    </row>
    <row r="140" spans="9:25" x14ac:dyDescent="0.3">
      <c r="I140" s="18" t="s">
        <v>43</v>
      </c>
      <c r="Y140" s="18" t="s">
        <v>43</v>
      </c>
    </row>
    <row r="141" spans="9:25" x14ac:dyDescent="0.3">
      <c r="I141" s="18" t="s">
        <v>43</v>
      </c>
      <c r="Y141" s="18" t="s">
        <v>43</v>
      </c>
    </row>
    <row r="142" spans="9:25" x14ac:dyDescent="0.3">
      <c r="I142" s="18" t="s">
        <v>43</v>
      </c>
      <c r="Y142" s="18" t="s">
        <v>43</v>
      </c>
    </row>
    <row r="143" spans="9:25" x14ac:dyDescent="0.3">
      <c r="I143" s="18" t="s">
        <v>43</v>
      </c>
      <c r="Y143" s="18" t="s">
        <v>43</v>
      </c>
    </row>
    <row r="144" spans="9:25" x14ac:dyDescent="0.3">
      <c r="I144" s="18" t="s">
        <v>43</v>
      </c>
      <c r="Y144" s="18" t="s">
        <v>43</v>
      </c>
    </row>
    <row r="145" spans="9:25" x14ac:dyDescent="0.3">
      <c r="I145" s="18" t="s">
        <v>43</v>
      </c>
      <c r="Y145" s="18" t="s">
        <v>43</v>
      </c>
    </row>
    <row r="146" spans="9:25" x14ac:dyDescent="0.3">
      <c r="I146" s="18" t="s">
        <v>43</v>
      </c>
      <c r="Y146" s="18" t="s">
        <v>43</v>
      </c>
    </row>
    <row r="147" spans="9:25" x14ac:dyDescent="0.3">
      <c r="I147" s="18" t="s">
        <v>43</v>
      </c>
      <c r="Y147" s="18" t="s">
        <v>43</v>
      </c>
    </row>
    <row r="148" spans="9:25" x14ac:dyDescent="0.3">
      <c r="I148" s="18" t="s">
        <v>43</v>
      </c>
      <c r="Y148" s="18" t="s">
        <v>43</v>
      </c>
    </row>
    <row r="149" spans="9:25" x14ac:dyDescent="0.3">
      <c r="I149" s="18" t="s">
        <v>43</v>
      </c>
      <c r="Y149" s="18" t="s">
        <v>43</v>
      </c>
    </row>
    <row r="150" spans="9:25" x14ac:dyDescent="0.3">
      <c r="I150" s="18" t="s">
        <v>43</v>
      </c>
      <c r="Y150" s="18" t="s">
        <v>43</v>
      </c>
    </row>
    <row r="151" spans="9:25" x14ac:dyDescent="0.3">
      <c r="I151" s="18" t="s">
        <v>43</v>
      </c>
      <c r="Y151" s="18" t="s">
        <v>43</v>
      </c>
    </row>
    <row r="152" spans="9:25" x14ac:dyDescent="0.3">
      <c r="I152" s="18" t="s">
        <v>43</v>
      </c>
      <c r="Y152" s="18" t="s">
        <v>43</v>
      </c>
    </row>
    <row r="153" spans="9:25" x14ac:dyDescent="0.3">
      <c r="I153" s="18" t="s">
        <v>43</v>
      </c>
      <c r="Y153" s="18" t="s">
        <v>43</v>
      </c>
    </row>
    <row r="154" spans="9:25" x14ac:dyDescent="0.3">
      <c r="I154" s="18" t="s">
        <v>43</v>
      </c>
      <c r="Y154" s="18" t="s">
        <v>43</v>
      </c>
    </row>
    <row r="155" spans="9:25" x14ac:dyDescent="0.3">
      <c r="I155" s="18" t="s">
        <v>43</v>
      </c>
      <c r="Y155" s="18" t="s">
        <v>43</v>
      </c>
    </row>
    <row r="156" spans="9:25" x14ac:dyDescent="0.3">
      <c r="I156" s="18" t="s">
        <v>43</v>
      </c>
      <c r="Y156" s="18" t="s">
        <v>43</v>
      </c>
    </row>
    <row r="157" spans="9:25" x14ac:dyDescent="0.3">
      <c r="I157" s="18" t="s">
        <v>43</v>
      </c>
      <c r="Y157" s="18" t="s">
        <v>43</v>
      </c>
    </row>
    <row r="158" spans="9:25" x14ac:dyDescent="0.3">
      <c r="I158" s="18" t="s">
        <v>43</v>
      </c>
      <c r="Y158" s="18" t="s">
        <v>43</v>
      </c>
    </row>
    <row r="159" spans="9:25" x14ac:dyDescent="0.3">
      <c r="I159" s="18" t="s">
        <v>43</v>
      </c>
      <c r="Y159" s="18" t="s">
        <v>43</v>
      </c>
    </row>
    <row r="160" spans="9:25" x14ac:dyDescent="0.3">
      <c r="I160" s="18" t="s">
        <v>43</v>
      </c>
      <c r="Y160" s="18" t="s">
        <v>43</v>
      </c>
    </row>
    <row r="161" spans="9:25" x14ac:dyDescent="0.3">
      <c r="I161" s="18" t="s">
        <v>43</v>
      </c>
      <c r="Y161" s="18" t="s">
        <v>43</v>
      </c>
    </row>
    <row r="162" spans="9:25" x14ac:dyDescent="0.3">
      <c r="I162" s="18" t="s">
        <v>43</v>
      </c>
      <c r="Y162" s="18" t="s">
        <v>43</v>
      </c>
    </row>
    <row r="163" spans="9:25" x14ac:dyDescent="0.3">
      <c r="I163" s="18" t="s">
        <v>43</v>
      </c>
      <c r="Y163" s="18" t="s">
        <v>43</v>
      </c>
    </row>
    <row r="164" spans="9:25" x14ac:dyDescent="0.3">
      <c r="I164" s="18" t="s">
        <v>43</v>
      </c>
      <c r="Y164" s="18" t="s">
        <v>43</v>
      </c>
    </row>
    <row r="165" spans="9:25" x14ac:dyDescent="0.3">
      <c r="I165" s="18" t="s">
        <v>43</v>
      </c>
      <c r="Y165" s="18" t="s">
        <v>43</v>
      </c>
    </row>
    <row r="166" spans="9:25" x14ac:dyDescent="0.3">
      <c r="I166" s="18" t="s">
        <v>43</v>
      </c>
      <c r="Y166" s="18" t="s">
        <v>43</v>
      </c>
    </row>
    <row r="167" spans="9:25" x14ac:dyDescent="0.3">
      <c r="I167" s="18" t="s">
        <v>43</v>
      </c>
      <c r="Y167" s="18" t="s">
        <v>43</v>
      </c>
    </row>
    <row r="168" spans="9:25" x14ac:dyDescent="0.3">
      <c r="I168" s="18" t="s">
        <v>43</v>
      </c>
      <c r="Y168" s="18" t="s">
        <v>43</v>
      </c>
    </row>
    <row r="169" spans="9:25" x14ac:dyDescent="0.3">
      <c r="I169" s="18" t="s">
        <v>43</v>
      </c>
      <c r="Y169" s="18" t="s">
        <v>43</v>
      </c>
    </row>
    <row r="170" spans="9:25" x14ac:dyDescent="0.3">
      <c r="I170" s="18" t="s">
        <v>43</v>
      </c>
      <c r="Y170" s="18" t="s">
        <v>43</v>
      </c>
    </row>
    <row r="171" spans="9:25" x14ac:dyDescent="0.3">
      <c r="I171" s="18" t="s">
        <v>43</v>
      </c>
      <c r="Y171" s="18" t="s">
        <v>43</v>
      </c>
    </row>
    <row r="172" spans="9:25" x14ac:dyDescent="0.3">
      <c r="I172" s="18" t="s">
        <v>43</v>
      </c>
      <c r="Y172" s="18" t="s">
        <v>43</v>
      </c>
    </row>
    <row r="173" spans="9:25" x14ac:dyDescent="0.3">
      <c r="I173" s="18" t="s">
        <v>43</v>
      </c>
      <c r="Y173" s="18" t="s">
        <v>43</v>
      </c>
    </row>
    <row r="174" spans="9:25" x14ac:dyDescent="0.3">
      <c r="I174" s="18" t="s">
        <v>43</v>
      </c>
      <c r="Y174" s="18" t="s">
        <v>43</v>
      </c>
    </row>
    <row r="175" spans="9:25" x14ac:dyDescent="0.3">
      <c r="I175" s="18" t="s">
        <v>43</v>
      </c>
      <c r="Y175" s="18" t="s">
        <v>43</v>
      </c>
    </row>
    <row r="176" spans="9:25" x14ac:dyDescent="0.3">
      <c r="I176" s="18" t="s">
        <v>43</v>
      </c>
      <c r="Y176" s="18" t="s">
        <v>43</v>
      </c>
    </row>
    <row r="177" spans="9:25" x14ac:dyDescent="0.3">
      <c r="I177" s="18" t="s">
        <v>43</v>
      </c>
      <c r="Y177" s="18" t="s">
        <v>43</v>
      </c>
    </row>
    <row r="178" spans="9:25" x14ac:dyDescent="0.3">
      <c r="I178" s="18" t="s">
        <v>43</v>
      </c>
      <c r="Y178" s="18" t="s">
        <v>43</v>
      </c>
    </row>
    <row r="179" spans="9:25" x14ac:dyDescent="0.3">
      <c r="I179" s="18" t="s">
        <v>43</v>
      </c>
      <c r="Y179" s="18" t="s">
        <v>43</v>
      </c>
    </row>
    <row r="180" spans="9:25" x14ac:dyDescent="0.3">
      <c r="I180" s="18" t="s">
        <v>43</v>
      </c>
      <c r="Y180" s="18" t="s">
        <v>43</v>
      </c>
    </row>
    <row r="181" spans="9:25" x14ac:dyDescent="0.3">
      <c r="I181" s="18" t="s">
        <v>43</v>
      </c>
      <c r="Y181" s="18" t="s">
        <v>43</v>
      </c>
    </row>
    <row r="182" spans="9:25" x14ac:dyDescent="0.3">
      <c r="I182" s="18" t="s">
        <v>43</v>
      </c>
      <c r="Y182" s="18" t="s">
        <v>43</v>
      </c>
    </row>
    <row r="183" spans="9:25" x14ac:dyDescent="0.3">
      <c r="I183" s="18" t="s">
        <v>43</v>
      </c>
      <c r="Y183" s="18" t="s">
        <v>43</v>
      </c>
    </row>
    <row r="184" spans="9:25" x14ac:dyDescent="0.3">
      <c r="I184" s="18" t="s">
        <v>43</v>
      </c>
      <c r="Y184" s="18" t="s">
        <v>43</v>
      </c>
    </row>
    <row r="185" spans="9:25" x14ac:dyDescent="0.3">
      <c r="I185" s="18" t="s">
        <v>43</v>
      </c>
      <c r="Y185" t="s">
        <v>43</v>
      </c>
    </row>
    <row r="186" spans="9:25" x14ac:dyDescent="0.3">
      <c r="I186" s="18" t="s">
        <v>43</v>
      </c>
    </row>
    <row r="187" spans="9:25" x14ac:dyDescent="0.3">
      <c r="I187" s="18" t="s">
        <v>43</v>
      </c>
    </row>
    <row r="188" spans="9:25" x14ac:dyDescent="0.3">
      <c r="I188" s="18" t="s">
        <v>43</v>
      </c>
    </row>
    <row r="189" spans="9:25" x14ac:dyDescent="0.3">
      <c r="I189" s="18" t="s">
        <v>43</v>
      </c>
    </row>
    <row r="190" spans="9:25" x14ac:dyDescent="0.3">
      <c r="I190" s="18" t="s">
        <v>43</v>
      </c>
    </row>
    <row r="191" spans="9:25" x14ac:dyDescent="0.3">
      <c r="I191" s="18" t="s">
        <v>43</v>
      </c>
    </row>
    <row r="192" spans="9:25" x14ac:dyDescent="0.3">
      <c r="I192" s="18" t="s">
        <v>43</v>
      </c>
    </row>
    <row r="193" spans="9:9" x14ac:dyDescent="0.3">
      <c r="I193" s="18" t="s">
        <v>43</v>
      </c>
    </row>
    <row r="194" spans="9:9" x14ac:dyDescent="0.3">
      <c r="I194" s="18" t="s">
        <v>43</v>
      </c>
    </row>
    <row r="195" spans="9:9" x14ac:dyDescent="0.3">
      <c r="I195" s="18" t="s">
        <v>43</v>
      </c>
    </row>
    <row r="196" spans="9:9" x14ac:dyDescent="0.3">
      <c r="I196" s="18" t="s">
        <v>43</v>
      </c>
    </row>
    <row r="197" spans="9:9" x14ac:dyDescent="0.3">
      <c r="I197" s="18" t="s">
        <v>43</v>
      </c>
    </row>
    <row r="198" spans="9:9" x14ac:dyDescent="0.3">
      <c r="I198" s="18" t="s">
        <v>43</v>
      </c>
    </row>
    <row r="199" spans="9:9" x14ac:dyDescent="0.3">
      <c r="I199" s="18" t="s">
        <v>43</v>
      </c>
    </row>
    <row r="200" spans="9:9" x14ac:dyDescent="0.3">
      <c r="I200" s="18" t="s">
        <v>43</v>
      </c>
    </row>
    <row r="201" spans="9:9" x14ac:dyDescent="0.3">
      <c r="I201" s="18" t="s">
        <v>43</v>
      </c>
    </row>
    <row r="202" spans="9:9" x14ac:dyDescent="0.3">
      <c r="I202" s="18" t="s">
        <v>43</v>
      </c>
    </row>
    <row r="203" spans="9:9" x14ac:dyDescent="0.3">
      <c r="I203" s="18" t="s">
        <v>43</v>
      </c>
    </row>
    <row r="204" spans="9:9" x14ac:dyDescent="0.3">
      <c r="I204" s="18" t="s">
        <v>43</v>
      </c>
    </row>
    <row r="205" spans="9:9" x14ac:dyDescent="0.3">
      <c r="I205" s="18" t="s">
        <v>43</v>
      </c>
    </row>
    <row r="206" spans="9:9" x14ac:dyDescent="0.3">
      <c r="I206" s="18" t="s">
        <v>43</v>
      </c>
    </row>
    <row r="207" spans="9:9" x14ac:dyDescent="0.3">
      <c r="I207" s="18" t="s">
        <v>43</v>
      </c>
    </row>
    <row r="208" spans="9:9" x14ac:dyDescent="0.3">
      <c r="I208" s="18" t="s">
        <v>43</v>
      </c>
    </row>
    <row r="209" spans="9:9" x14ac:dyDescent="0.3">
      <c r="I209" s="18" t="s">
        <v>43</v>
      </c>
    </row>
    <row r="210" spans="9:9" x14ac:dyDescent="0.3">
      <c r="I210" s="18" t="s">
        <v>43</v>
      </c>
    </row>
    <row r="211" spans="9:9" x14ac:dyDescent="0.3">
      <c r="I211" s="18" t="s">
        <v>43</v>
      </c>
    </row>
    <row r="212" spans="9:9" x14ac:dyDescent="0.3">
      <c r="I212" s="18" t="s">
        <v>43</v>
      </c>
    </row>
    <row r="213" spans="9:9" x14ac:dyDescent="0.3">
      <c r="I213" s="18" t="s">
        <v>43</v>
      </c>
    </row>
    <row r="214" spans="9:9" x14ac:dyDescent="0.3">
      <c r="I214" s="18" t="s">
        <v>43</v>
      </c>
    </row>
    <row r="215" spans="9:9" x14ac:dyDescent="0.3">
      <c r="I215" s="18" t="s">
        <v>43</v>
      </c>
    </row>
    <row r="216" spans="9:9" x14ac:dyDescent="0.3">
      <c r="I216" s="18" t="s">
        <v>43</v>
      </c>
    </row>
    <row r="217" spans="9:9" x14ac:dyDescent="0.3">
      <c r="I217" s="18" t="s">
        <v>43</v>
      </c>
    </row>
    <row r="218" spans="9:9" x14ac:dyDescent="0.3">
      <c r="I218" s="18" t="s">
        <v>43</v>
      </c>
    </row>
    <row r="219" spans="9:9" x14ac:dyDescent="0.3">
      <c r="I219" s="18" t="s">
        <v>43</v>
      </c>
    </row>
    <row r="220" spans="9:9" x14ac:dyDescent="0.3">
      <c r="I220" s="18" t="s">
        <v>43</v>
      </c>
    </row>
    <row r="221" spans="9:9" x14ac:dyDescent="0.3">
      <c r="I221" s="18" t="s">
        <v>43</v>
      </c>
    </row>
    <row r="222" spans="9:9" x14ac:dyDescent="0.3">
      <c r="I222" s="18" t="s">
        <v>43</v>
      </c>
    </row>
    <row r="223" spans="9:9" x14ac:dyDescent="0.3">
      <c r="I223" s="18" t="s">
        <v>43</v>
      </c>
    </row>
    <row r="224" spans="9:9" x14ac:dyDescent="0.3">
      <c r="I224" s="18" t="s">
        <v>43</v>
      </c>
    </row>
    <row r="225" spans="9:9" x14ac:dyDescent="0.3">
      <c r="I225" s="18" t="s">
        <v>43</v>
      </c>
    </row>
    <row r="226" spans="9:9" x14ac:dyDescent="0.3">
      <c r="I226" s="18" t="s">
        <v>43</v>
      </c>
    </row>
    <row r="227" spans="9:9" x14ac:dyDescent="0.3">
      <c r="I227" s="18" t="s">
        <v>43</v>
      </c>
    </row>
    <row r="228" spans="9:9" x14ac:dyDescent="0.3">
      <c r="I228" s="18" t="s">
        <v>43</v>
      </c>
    </row>
    <row r="229" spans="9:9" x14ac:dyDescent="0.3">
      <c r="I229" s="18" t="s">
        <v>43</v>
      </c>
    </row>
    <row r="230" spans="9:9" x14ac:dyDescent="0.3">
      <c r="I230" s="18" t="s">
        <v>43</v>
      </c>
    </row>
    <row r="231" spans="9:9" x14ac:dyDescent="0.3">
      <c r="I231" s="18" t="s">
        <v>43</v>
      </c>
    </row>
    <row r="232" spans="9:9" x14ac:dyDescent="0.3">
      <c r="I232" s="18" t="s">
        <v>43</v>
      </c>
    </row>
    <row r="233" spans="9:9" x14ac:dyDescent="0.3">
      <c r="I233" s="18" t="s">
        <v>43</v>
      </c>
    </row>
    <row r="234" spans="9:9" x14ac:dyDescent="0.3">
      <c r="I234" s="18" t="s">
        <v>43</v>
      </c>
    </row>
    <row r="235" spans="9:9" x14ac:dyDescent="0.3">
      <c r="I235" s="18" t="s">
        <v>43</v>
      </c>
    </row>
    <row r="236" spans="9:9" x14ac:dyDescent="0.3">
      <c r="I236" s="18" t="s">
        <v>43</v>
      </c>
    </row>
    <row r="237" spans="9:9" x14ac:dyDescent="0.3">
      <c r="I237" s="18" t="s">
        <v>43</v>
      </c>
    </row>
    <row r="238" spans="9:9" x14ac:dyDescent="0.3">
      <c r="I238" s="18" t="s">
        <v>43</v>
      </c>
    </row>
    <row r="239" spans="9:9" x14ac:dyDescent="0.3">
      <c r="I239" s="18" t="s">
        <v>43</v>
      </c>
    </row>
    <row r="240" spans="9:9" x14ac:dyDescent="0.3">
      <c r="I240" s="18" t="s">
        <v>43</v>
      </c>
    </row>
    <row r="241" spans="9:9" x14ac:dyDescent="0.3">
      <c r="I241" s="18" t="s">
        <v>43</v>
      </c>
    </row>
    <row r="242" spans="9:9" x14ac:dyDescent="0.3">
      <c r="I242" s="18" t="s">
        <v>43</v>
      </c>
    </row>
    <row r="243" spans="9:9" x14ac:dyDescent="0.3">
      <c r="I243" s="18" t="s">
        <v>43</v>
      </c>
    </row>
    <row r="244" spans="9:9" x14ac:dyDescent="0.3">
      <c r="I244" s="18" t="s">
        <v>43</v>
      </c>
    </row>
    <row r="245" spans="9:9" x14ac:dyDescent="0.3">
      <c r="I245" s="18" t="s">
        <v>43</v>
      </c>
    </row>
    <row r="246" spans="9:9" x14ac:dyDescent="0.3">
      <c r="I246" s="18" t="s">
        <v>43</v>
      </c>
    </row>
    <row r="247" spans="9:9" x14ac:dyDescent="0.3">
      <c r="I247" s="18" t="s">
        <v>43</v>
      </c>
    </row>
    <row r="248" spans="9:9" x14ac:dyDescent="0.3">
      <c r="I248" s="18" t="s">
        <v>43</v>
      </c>
    </row>
    <row r="249" spans="9:9" x14ac:dyDescent="0.3">
      <c r="I249" s="18" t="s">
        <v>43</v>
      </c>
    </row>
    <row r="250" spans="9:9" x14ac:dyDescent="0.3">
      <c r="I250" s="18" t="s">
        <v>43</v>
      </c>
    </row>
    <row r="251" spans="9:9" x14ac:dyDescent="0.3">
      <c r="I251" s="18" t="s">
        <v>43</v>
      </c>
    </row>
    <row r="252" spans="9:9" x14ac:dyDescent="0.3">
      <c r="I252" s="18" t="s">
        <v>43</v>
      </c>
    </row>
    <row r="253" spans="9:9" x14ac:dyDescent="0.3">
      <c r="I253" s="18" t="s">
        <v>43</v>
      </c>
    </row>
    <row r="254" spans="9:9" x14ac:dyDescent="0.3">
      <c r="I254" s="18" t="s">
        <v>43</v>
      </c>
    </row>
    <row r="255" spans="9:9" x14ac:dyDescent="0.3">
      <c r="I255" s="18" t="s">
        <v>43</v>
      </c>
    </row>
    <row r="256" spans="9:9" x14ac:dyDescent="0.3">
      <c r="I256" s="18" t="s">
        <v>43</v>
      </c>
    </row>
    <row r="257" spans="9:9" x14ac:dyDescent="0.3">
      <c r="I257" s="18" t="s">
        <v>43</v>
      </c>
    </row>
    <row r="258" spans="9:9" x14ac:dyDescent="0.3">
      <c r="I258" s="18" t="s">
        <v>43</v>
      </c>
    </row>
    <row r="259" spans="9:9" x14ac:dyDescent="0.3">
      <c r="I259" s="18" t="s">
        <v>43</v>
      </c>
    </row>
    <row r="260" spans="9:9" x14ac:dyDescent="0.3">
      <c r="I260" s="18" t="s">
        <v>43</v>
      </c>
    </row>
    <row r="261" spans="9:9" x14ac:dyDescent="0.3">
      <c r="I261" s="18" t="s">
        <v>43</v>
      </c>
    </row>
    <row r="262" spans="9:9" x14ac:dyDescent="0.3">
      <c r="I262" s="18" t="s">
        <v>43</v>
      </c>
    </row>
    <row r="263" spans="9:9" x14ac:dyDescent="0.3">
      <c r="I263" s="18" t="s">
        <v>43</v>
      </c>
    </row>
    <row r="264" spans="9:9" x14ac:dyDescent="0.3">
      <c r="I264" s="18" t="s">
        <v>43</v>
      </c>
    </row>
    <row r="265" spans="9:9" x14ac:dyDescent="0.3">
      <c r="I265" s="18" t="s">
        <v>43</v>
      </c>
    </row>
    <row r="266" spans="9:9" x14ac:dyDescent="0.3">
      <c r="I266" s="18" t="s">
        <v>43</v>
      </c>
    </row>
    <row r="267" spans="9:9" x14ac:dyDescent="0.3">
      <c r="I267" s="18" t="s">
        <v>43</v>
      </c>
    </row>
    <row r="268" spans="9:9" x14ac:dyDescent="0.3">
      <c r="I268" s="18" t="s">
        <v>43</v>
      </c>
    </row>
    <row r="269" spans="9:9" x14ac:dyDescent="0.3">
      <c r="I269" s="18" t="s">
        <v>43</v>
      </c>
    </row>
    <row r="270" spans="9:9" x14ac:dyDescent="0.3">
      <c r="I270" s="18" t="s">
        <v>43</v>
      </c>
    </row>
    <row r="271" spans="9:9" x14ac:dyDescent="0.3">
      <c r="I271" s="18" t="s">
        <v>43</v>
      </c>
    </row>
    <row r="272" spans="9:9" x14ac:dyDescent="0.3">
      <c r="I272" s="18" t="s">
        <v>43</v>
      </c>
    </row>
    <row r="273" spans="9:9" x14ac:dyDescent="0.3">
      <c r="I273" s="18" t="s">
        <v>43</v>
      </c>
    </row>
    <row r="274" spans="9:9" x14ac:dyDescent="0.3">
      <c r="I274" s="18" t="s">
        <v>43</v>
      </c>
    </row>
    <row r="275" spans="9:9" x14ac:dyDescent="0.3">
      <c r="I275" s="18" t="s">
        <v>43</v>
      </c>
    </row>
    <row r="276" spans="9:9" x14ac:dyDescent="0.3">
      <c r="I276" s="18" t="s">
        <v>43</v>
      </c>
    </row>
    <row r="277" spans="9:9" x14ac:dyDescent="0.3">
      <c r="I277" s="18" t="s">
        <v>43</v>
      </c>
    </row>
    <row r="278" spans="9:9" x14ac:dyDescent="0.3">
      <c r="I278" t="s">
        <v>43</v>
      </c>
    </row>
    <row r="279" spans="9:9" x14ac:dyDescent="0.3">
      <c r="I279" t="s">
        <v>43</v>
      </c>
    </row>
    <row r="280" spans="9:9" x14ac:dyDescent="0.3">
      <c r="I280" t="s">
        <v>43</v>
      </c>
    </row>
    <row r="281" spans="9:9" x14ac:dyDescent="0.3">
      <c r="I281" t="s">
        <v>43</v>
      </c>
    </row>
    <row r="282" spans="9:9" x14ac:dyDescent="0.3">
      <c r="I282" t="s">
        <v>43</v>
      </c>
    </row>
    <row r="283" spans="9:9" x14ac:dyDescent="0.3">
      <c r="I283" t="s">
        <v>43</v>
      </c>
    </row>
    <row r="284" spans="9:9" x14ac:dyDescent="0.3">
      <c r="I284" t="s">
        <v>43</v>
      </c>
    </row>
    <row r="285" spans="9:9" x14ac:dyDescent="0.3">
      <c r="I285" t="s">
        <v>43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4:C4"/>
    <mergeCell ref="A1:S1"/>
    <mergeCell ref="U1:AM1"/>
    <mergeCell ref="A3:C3"/>
    <mergeCell ref="E3:H3"/>
    <mergeCell ref="U3:X3"/>
  </mergeCells>
  <conditionalFormatting sqref="C18:D18">
    <cfRule type="expression" dxfId="89" priority="45">
      <formula>"подходит"</formula>
    </cfRule>
  </conditionalFormatting>
  <conditionalFormatting sqref="B16">
    <cfRule type="cellIs" dxfId="88" priority="43" operator="equal">
      <formula>"подходит"</formula>
    </cfRule>
    <cfRule type="containsText" dxfId="87" priority="44" operator="containsText" text="подходит">
      <formula>NOT(ISERROR(SEARCH("подходит",B16)))</formula>
    </cfRule>
  </conditionalFormatting>
  <conditionalFormatting sqref="E3:H3">
    <cfRule type="expression" dxfId="86" priority="42">
      <formula>"I10=0"</formula>
    </cfRule>
  </conditionalFormatting>
  <conditionalFormatting sqref="I2:I1048576 Y2:Y185">
    <cfRule type="cellIs" dxfId="85" priority="38" operator="equal">
      <formula>1</formula>
    </cfRule>
    <cfRule type="cellIs" dxfId="84" priority="40" operator="equal">
      <formula>0</formula>
    </cfRule>
    <cfRule type="cellIs" dxfId="83" priority="41" operator="equal">
      <formula>0</formula>
    </cfRule>
  </conditionalFormatting>
  <conditionalFormatting sqref="I111">
    <cfRule type="cellIs" dxfId="82" priority="39" operator="equal">
      <formula>1</formula>
    </cfRule>
  </conditionalFormatting>
  <conditionalFormatting sqref="U3:X3">
    <cfRule type="expression" dxfId="81" priority="37">
      <formula>"I10=0"</formula>
    </cfRule>
  </conditionalFormatting>
  <conditionalFormatting sqref="AO21:AO29">
    <cfRule type="cellIs" dxfId="80" priority="34" operator="equal">
      <formula>1</formula>
    </cfRule>
    <cfRule type="cellIs" dxfId="79" priority="35" operator="equal">
      <formula>0</formula>
    </cfRule>
    <cfRule type="cellIs" dxfId="78" priority="36" operator="equal">
      <formula>0</formula>
    </cfRule>
  </conditionalFormatting>
  <conditionalFormatting sqref="BE21:BE29">
    <cfRule type="cellIs" dxfId="77" priority="31" operator="equal">
      <formula>1</formula>
    </cfRule>
    <cfRule type="cellIs" dxfId="76" priority="32" operator="equal">
      <formula>0</formula>
    </cfRule>
    <cfRule type="cellIs" dxfId="75" priority="33" operator="equal">
      <formula>0</formula>
    </cfRule>
  </conditionalFormatting>
  <conditionalFormatting sqref="BU21:BU29">
    <cfRule type="cellIs" dxfId="74" priority="28" operator="equal">
      <formula>1</formula>
    </cfRule>
    <cfRule type="cellIs" dxfId="73" priority="29" operator="equal">
      <formula>0</formula>
    </cfRule>
    <cfRule type="cellIs" dxfId="72" priority="30" operator="equal">
      <formula>0</formula>
    </cfRule>
  </conditionalFormatting>
  <conditionalFormatting sqref="CK21:CK29">
    <cfRule type="cellIs" dxfId="71" priority="25" operator="equal">
      <formula>1</formula>
    </cfRule>
    <cfRule type="cellIs" dxfId="70" priority="26" operator="equal">
      <formula>0</formula>
    </cfRule>
    <cfRule type="cellIs" dxfId="69" priority="27" operator="equal">
      <formula>0</formula>
    </cfRule>
  </conditionalFormatting>
  <conditionalFormatting sqref="AO66:AO74">
    <cfRule type="cellIs" dxfId="68" priority="22" operator="equal">
      <formula>1</formula>
    </cfRule>
    <cfRule type="cellIs" dxfId="67" priority="23" operator="equal">
      <formula>0</formula>
    </cfRule>
    <cfRule type="cellIs" dxfId="66" priority="24" operator="equal">
      <formula>0</formula>
    </cfRule>
  </conditionalFormatting>
  <conditionalFormatting sqref="BE66:BE74">
    <cfRule type="cellIs" dxfId="65" priority="19" operator="equal">
      <formula>1</formula>
    </cfRule>
    <cfRule type="cellIs" dxfId="64" priority="20" operator="equal">
      <formula>0</formula>
    </cfRule>
    <cfRule type="cellIs" dxfId="63" priority="21" operator="equal">
      <formula>0</formula>
    </cfRule>
  </conditionalFormatting>
  <conditionalFormatting sqref="BU66:BU74">
    <cfRule type="cellIs" dxfId="62" priority="16" operator="equal">
      <formula>1</formula>
    </cfRule>
    <cfRule type="cellIs" dxfId="61" priority="17" operator="equal">
      <formula>0</formula>
    </cfRule>
    <cfRule type="cellIs" dxfId="60" priority="18" operator="equal">
      <formula>0</formula>
    </cfRule>
  </conditionalFormatting>
  <conditionalFormatting sqref="CK66:CK74">
    <cfRule type="cellIs" dxfId="59" priority="13" operator="equal">
      <formula>1</formula>
    </cfRule>
    <cfRule type="cellIs" dxfId="58" priority="14" operator="equal">
      <formula>0</formula>
    </cfRule>
    <cfRule type="cellIs" dxfId="57" priority="15" operator="equal">
      <formula>0</formula>
    </cfRule>
  </conditionalFormatting>
  <conditionalFormatting sqref="DA66:DA74">
    <cfRule type="cellIs" dxfId="56" priority="10" operator="equal">
      <formula>1</formula>
    </cfRule>
    <cfRule type="cellIs" dxfId="55" priority="11" operator="equal">
      <formula>0</formula>
    </cfRule>
    <cfRule type="cellIs" dxfId="54" priority="12" operator="equal">
      <formula>0</formula>
    </cfRule>
  </conditionalFormatting>
  <conditionalFormatting sqref="AO93:AO101">
    <cfRule type="cellIs" dxfId="53" priority="7" operator="equal">
      <formula>1</formula>
    </cfRule>
    <cfRule type="cellIs" dxfId="52" priority="8" operator="equal">
      <formula>0</formula>
    </cfRule>
    <cfRule type="cellIs" dxfId="51" priority="9" operator="equal">
      <formula>0</formula>
    </cfRule>
  </conditionalFormatting>
  <conditionalFormatting sqref="BE93:BE101">
    <cfRule type="cellIs" dxfId="50" priority="4" operator="equal">
      <formula>1</formula>
    </cfRule>
    <cfRule type="cellIs" dxfId="49" priority="5" operator="equal">
      <formula>0</formula>
    </cfRule>
    <cfRule type="cellIs" dxfId="48" priority="6" operator="equal">
      <formula>0</formula>
    </cfRule>
  </conditionalFormatting>
  <conditionalFormatting sqref="BU93:BU101">
    <cfRule type="cellIs" dxfId="47" priority="1" operator="equal">
      <formula>1</formula>
    </cfRule>
    <cfRule type="cellIs" dxfId="46" priority="2" operator="equal">
      <formula>0</formula>
    </cfRule>
    <cfRule type="cellIs" dxfId="45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FCDE-FA5A-4916-8327-015217643744}">
  <dimension ref="A1:DA877"/>
  <sheetViews>
    <sheetView tabSelected="1" workbookViewId="0">
      <selection activeCell="D18" sqref="D18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15"/>
      <c r="U1" s="22" t="s">
        <v>28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5" t="s">
        <v>1</v>
      </c>
      <c r="B3" s="26"/>
      <c r="C3" s="27"/>
      <c r="E3" s="23" t="s">
        <v>14</v>
      </c>
      <c r="F3" s="23"/>
      <c r="G3" s="23"/>
      <c r="H3" s="23"/>
      <c r="I3" s="18">
        <f>I10</f>
        <v>0</v>
      </c>
      <c r="U3" s="23" t="s">
        <v>14</v>
      </c>
      <c r="V3" s="23"/>
      <c r="W3" s="23"/>
      <c r="X3" s="23"/>
      <c r="Y3" s="18">
        <f>Y10</f>
        <v>0</v>
      </c>
    </row>
    <row r="4" spans="1:39" x14ac:dyDescent="0.3">
      <c r="A4" s="28" t="s">
        <v>61</v>
      </c>
      <c r="B4" s="29"/>
      <c r="C4" s="30"/>
      <c r="E4" s="9" t="s">
        <v>9</v>
      </c>
      <c r="F4" s="9" t="s">
        <v>10</v>
      </c>
      <c r="G4" s="9" t="s">
        <v>11</v>
      </c>
      <c r="I4" s="18">
        <f>I10</f>
        <v>0</v>
      </c>
      <c r="U4" s="9" t="s">
        <v>9</v>
      </c>
      <c r="V4" s="9" t="s">
        <v>10</v>
      </c>
      <c r="W4" s="9" t="s">
        <v>11</v>
      </c>
      <c r="Y4" s="18">
        <f>Y10</f>
        <v>0</v>
      </c>
    </row>
    <row r="5" spans="1:39" x14ac:dyDescent="0.3">
      <c r="A5" s="4" t="s">
        <v>3</v>
      </c>
      <c r="B5" s="5">
        <v>0.36499999999999999</v>
      </c>
      <c r="C5" s="20">
        <v>0.76084093603375025</v>
      </c>
      <c r="E5" s="10" t="s">
        <v>3</v>
      </c>
      <c r="F5" s="9"/>
      <c r="G5" s="9"/>
      <c r="H5" s="10"/>
      <c r="I5" s="18">
        <f>I10</f>
        <v>0</v>
      </c>
      <c r="U5" s="10" t="s">
        <v>3</v>
      </c>
      <c r="V5" s="9"/>
      <c r="W5" s="9"/>
      <c r="X5" s="10"/>
      <c r="Y5" s="18">
        <f>Y10</f>
        <v>0</v>
      </c>
    </row>
    <row r="6" spans="1:39" x14ac:dyDescent="0.3">
      <c r="A6" s="4" t="s">
        <v>4</v>
      </c>
      <c r="B6" s="5">
        <v>0.44500000000000001</v>
      </c>
      <c r="C6" s="20">
        <v>0.91145480762916087</v>
      </c>
      <c r="E6" s="11" t="s">
        <v>4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4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5</v>
      </c>
      <c r="B7" s="5">
        <v>0.55100000000000005</v>
      </c>
      <c r="C7" s="20">
        <v>1</v>
      </c>
      <c r="E7" s="12" t="s">
        <v>5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5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6</v>
      </c>
      <c r="B8" s="5">
        <v>0.65800000000000003</v>
      </c>
      <c r="C8" s="20">
        <v>1.005022554324887</v>
      </c>
      <c r="E8" s="13" t="s">
        <v>12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12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ht="15" thickBot="1" x14ac:dyDescent="0.35">
      <c r="A9" s="4" t="s">
        <v>7</v>
      </c>
      <c r="B9" s="5">
        <v>0.80600000000000005</v>
      </c>
      <c r="C9" s="21">
        <v>1.0062142162602044</v>
      </c>
      <c r="E9" s="14" t="s">
        <v>13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13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27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27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8</v>
      </c>
      <c r="B11" s="3"/>
      <c r="C11" s="8">
        <v>2.9000000000000001E-2</v>
      </c>
      <c r="I11" s="18">
        <f>I10</f>
        <v>0</v>
      </c>
      <c r="Y11" s="18">
        <f>Y10</f>
        <v>0</v>
      </c>
    </row>
    <row r="12" spans="1:39" x14ac:dyDescent="0.3">
      <c r="E12" s="23" t="s">
        <v>15</v>
      </c>
      <c r="F12" s="23"/>
      <c r="G12" s="23"/>
      <c r="H12" s="23"/>
      <c r="I12" s="18">
        <f>I19</f>
        <v>0</v>
      </c>
      <c r="U12" s="23" t="s">
        <v>15</v>
      </c>
      <c r="V12" s="23"/>
      <c r="W12" s="23"/>
      <c r="X12" s="23"/>
      <c r="Y12" s="18">
        <f>Y19</f>
        <v>0</v>
      </c>
    </row>
    <row r="13" spans="1:39" x14ac:dyDescent="0.3">
      <c r="A13" s="32" t="s">
        <v>47</v>
      </c>
      <c r="B13" s="32"/>
      <c r="E13" s="9" t="s">
        <v>9</v>
      </c>
      <c r="F13" s="9" t="s">
        <v>10</v>
      </c>
      <c r="G13" s="9" t="s">
        <v>11</v>
      </c>
      <c r="I13" s="18">
        <f>I19</f>
        <v>0</v>
      </c>
      <c r="U13" s="9" t="s">
        <v>9</v>
      </c>
      <c r="V13" s="9" t="s">
        <v>10</v>
      </c>
      <c r="W13" s="9" t="s">
        <v>11</v>
      </c>
      <c r="Y13" s="18">
        <f>Y19</f>
        <v>0</v>
      </c>
    </row>
    <row r="14" spans="1:39" x14ac:dyDescent="0.3">
      <c r="A14" t="s">
        <v>48</v>
      </c>
      <c r="B14" t="s">
        <v>58</v>
      </c>
      <c r="C14" t="s">
        <v>60</v>
      </c>
      <c r="E14" s="10" t="s">
        <v>3</v>
      </c>
      <c r="F14" s="9"/>
      <c r="G14" s="9"/>
      <c r="I14" s="18">
        <f>I19</f>
        <v>0</v>
      </c>
      <c r="U14" s="10" t="s">
        <v>3</v>
      </c>
      <c r="V14" s="9"/>
      <c r="W14" s="9"/>
      <c r="Y14" s="18">
        <f>Y19</f>
        <v>0</v>
      </c>
    </row>
    <row r="15" spans="1:39" x14ac:dyDescent="0.3">
      <c r="A15" t="s">
        <v>49</v>
      </c>
      <c r="B15" t="s">
        <v>57</v>
      </c>
      <c r="E15" s="11" t="s">
        <v>4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4</v>
      </c>
      <c r="V15" s="9">
        <v>0.9667</v>
      </c>
      <c r="W15" s="9">
        <v>1.0585</v>
      </c>
      <c r="X15">
        <v>1.0061266666666664</v>
      </c>
      <c r="Y15" s="18">
        <f>Y19</f>
        <v>0</v>
      </c>
    </row>
    <row r="16" spans="1:39" x14ac:dyDescent="0.3">
      <c r="E16" s="12" t="s">
        <v>5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5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33" t="s">
        <v>50</v>
      </c>
      <c r="B17" s="33"/>
      <c r="E17" s="13" t="s">
        <v>12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12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48</v>
      </c>
      <c r="B18" t="s">
        <v>58</v>
      </c>
      <c r="E18" s="14" t="s">
        <v>13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13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49</v>
      </c>
      <c r="B19" t="s">
        <v>57</v>
      </c>
      <c r="E19" t="s">
        <v>27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27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I20" s="18">
        <f>I19</f>
        <v>0</v>
      </c>
      <c r="Y20" s="18">
        <f>Y19</f>
        <v>0</v>
      </c>
    </row>
    <row r="21" spans="1:89" x14ac:dyDescent="0.3">
      <c r="E21" s="34" t="s">
        <v>16</v>
      </c>
      <c r="F21" s="34"/>
      <c r="G21" s="34"/>
      <c r="H21" s="34"/>
      <c r="I21" s="18">
        <f>I28</f>
        <v>1</v>
      </c>
      <c r="U21" s="34" t="s">
        <v>16</v>
      </c>
      <c r="V21" s="34"/>
      <c r="W21" s="34"/>
      <c r="X21" s="34"/>
      <c r="Y21" s="18">
        <f>Y28</f>
        <v>0</v>
      </c>
      <c r="AK21" s="24" t="s">
        <v>29</v>
      </c>
      <c r="AL21" s="24"/>
      <c r="AM21" s="24"/>
      <c r="AN21" s="24"/>
      <c r="AO21" s="18">
        <f>AO28</f>
        <v>0</v>
      </c>
      <c r="BA21" s="24" t="s">
        <v>30</v>
      </c>
      <c r="BB21" s="24"/>
      <c r="BC21" s="24"/>
      <c r="BD21" s="24"/>
      <c r="BE21" s="18">
        <f>BE28</f>
        <v>0</v>
      </c>
      <c r="BQ21" s="24" t="s">
        <v>31</v>
      </c>
      <c r="BR21" s="24"/>
      <c r="BS21" s="24"/>
      <c r="BT21" s="24"/>
      <c r="BU21" s="18">
        <f>BU28</f>
        <v>0</v>
      </c>
      <c r="CG21" s="34" t="s">
        <v>32</v>
      </c>
      <c r="CH21" s="34"/>
      <c r="CI21" s="34"/>
      <c r="CJ21" s="34"/>
      <c r="CK21" s="18">
        <f>CK28</f>
        <v>0</v>
      </c>
    </row>
    <row r="22" spans="1:89" x14ac:dyDescent="0.3">
      <c r="E22" s="9" t="s">
        <v>9</v>
      </c>
      <c r="F22" s="9" t="s">
        <v>10</v>
      </c>
      <c r="G22" s="9" t="s">
        <v>11</v>
      </c>
      <c r="I22" s="18">
        <f>I28</f>
        <v>1</v>
      </c>
      <c r="U22" s="9" t="s">
        <v>9</v>
      </c>
      <c r="V22" s="9" t="s">
        <v>10</v>
      </c>
      <c r="W22" s="9" t="s">
        <v>11</v>
      </c>
      <c r="Y22" s="18">
        <f>Y28</f>
        <v>0</v>
      </c>
      <c r="AK22" s="9" t="s">
        <v>9</v>
      </c>
      <c r="AL22" s="9" t="s">
        <v>10</v>
      </c>
      <c r="AM22" s="9" t="s">
        <v>11</v>
      </c>
      <c r="AO22" s="18">
        <f>AO28</f>
        <v>0</v>
      </c>
      <c r="BA22" s="9" t="s">
        <v>9</v>
      </c>
      <c r="BB22" s="9" t="s">
        <v>10</v>
      </c>
      <c r="BC22" s="9" t="s">
        <v>11</v>
      </c>
      <c r="BE22" s="18">
        <f>BE28</f>
        <v>0</v>
      </c>
      <c r="BQ22" s="9" t="s">
        <v>9</v>
      </c>
      <c r="BR22" s="9" t="s">
        <v>10</v>
      </c>
      <c r="BS22" s="9" t="s">
        <v>11</v>
      </c>
      <c r="BU22" s="18">
        <f>BU28</f>
        <v>0</v>
      </c>
      <c r="CG22" s="9" t="s">
        <v>9</v>
      </c>
      <c r="CH22" s="9" t="s">
        <v>10</v>
      </c>
      <c r="CI22" s="9" t="s">
        <v>11</v>
      </c>
      <c r="CK22" s="18">
        <f>CK28</f>
        <v>0</v>
      </c>
    </row>
    <row r="23" spans="1:89" x14ac:dyDescent="0.3">
      <c r="E23" s="10" t="s">
        <v>3</v>
      </c>
      <c r="F23" s="9"/>
      <c r="G23" s="9"/>
      <c r="H23" s="10"/>
      <c r="I23" s="18">
        <f>I28</f>
        <v>1</v>
      </c>
      <c r="U23" s="10" t="s">
        <v>3</v>
      </c>
      <c r="V23" s="9"/>
      <c r="W23" s="9"/>
      <c r="X23" s="10"/>
      <c r="Y23" s="18">
        <f>Y28</f>
        <v>0</v>
      </c>
      <c r="AK23" s="10" t="s">
        <v>3</v>
      </c>
      <c r="AL23" s="9"/>
      <c r="AM23" s="9"/>
      <c r="AN23" s="10"/>
      <c r="AO23" s="18">
        <f>AO28</f>
        <v>0</v>
      </c>
      <c r="BA23" s="10" t="s">
        <v>3</v>
      </c>
      <c r="BB23" s="9"/>
      <c r="BC23" s="9"/>
      <c r="BD23" s="10"/>
      <c r="BE23" s="18">
        <f>BE28</f>
        <v>0</v>
      </c>
      <c r="BQ23" s="10" t="s">
        <v>3</v>
      </c>
      <c r="BR23" s="9"/>
      <c r="BS23" s="9"/>
      <c r="BT23" s="10"/>
      <c r="BU23" s="18">
        <f>BU28</f>
        <v>0</v>
      </c>
      <c r="CG23" s="10" t="s">
        <v>3</v>
      </c>
      <c r="CH23" s="9"/>
      <c r="CI23" s="9"/>
      <c r="CJ23" s="10"/>
      <c r="CK23" s="18">
        <f>CK28</f>
        <v>0</v>
      </c>
    </row>
    <row r="24" spans="1:89" x14ac:dyDescent="0.3">
      <c r="E24" s="11" t="s">
        <v>4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4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4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4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4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4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5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5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5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5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5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5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12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12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12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12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12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12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13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13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13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13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13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13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27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27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27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27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27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27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1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3" t="s">
        <v>17</v>
      </c>
      <c r="F30" s="23"/>
      <c r="G30" s="23"/>
      <c r="H30" s="23"/>
      <c r="I30" s="18">
        <f>I37</f>
        <v>1</v>
      </c>
      <c r="U30" s="23" t="s">
        <v>17</v>
      </c>
      <c r="V30" s="23"/>
      <c r="W30" s="23"/>
      <c r="X30" s="23"/>
      <c r="Y30" s="18">
        <f>Y37</f>
        <v>0</v>
      </c>
    </row>
    <row r="31" spans="1:89" x14ac:dyDescent="0.3">
      <c r="E31" s="9" t="s">
        <v>9</v>
      </c>
      <c r="F31" s="9" t="s">
        <v>10</v>
      </c>
      <c r="G31" s="9" t="s">
        <v>11</v>
      </c>
      <c r="I31" s="18">
        <f>I37</f>
        <v>1</v>
      </c>
      <c r="U31" s="9" t="s">
        <v>9</v>
      </c>
      <c r="V31" s="9" t="s">
        <v>10</v>
      </c>
      <c r="W31" s="9" t="s">
        <v>11</v>
      </c>
      <c r="Y31" s="18">
        <f>Y37</f>
        <v>0</v>
      </c>
    </row>
    <row r="32" spans="1:89" x14ac:dyDescent="0.3">
      <c r="E32" s="10" t="s">
        <v>3</v>
      </c>
      <c r="F32" s="9"/>
      <c r="G32" s="9"/>
      <c r="I32" s="18">
        <f>I37</f>
        <v>1</v>
      </c>
      <c r="U32" s="10" t="s">
        <v>3</v>
      </c>
      <c r="V32" s="9"/>
      <c r="W32" s="9"/>
      <c r="Y32" s="18">
        <f>Y37</f>
        <v>0</v>
      </c>
    </row>
    <row r="33" spans="5:25" x14ac:dyDescent="0.3">
      <c r="E33" s="11" t="s">
        <v>4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4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5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5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12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12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13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13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27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27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1</v>
      </c>
      <c r="Y38" s="18">
        <f>Y37</f>
        <v>0</v>
      </c>
    </row>
    <row r="39" spans="5:25" x14ac:dyDescent="0.3">
      <c r="E39" s="23" t="s">
        <v>18</v>
      </c>
      <c r="F39" s="23"/>
      <c r="G39" s="23"/>
      <c r="H39" s="23"/>
      <c r="I39" s="18">
        <f>I46</f>
        <v>0</v>
      </c>
      <c r="U39" s="23" t="s">
        <v>33</v>
      </c>
      <c r="V39" s="23"/>
      <c r="W39" s="23"/>
      <c r="X39" s="23"/>
      <c r="Y39" s="18">
        <f>Y46</f>
        <v>0</v>
      </c>
    </row>
    <row r="40" spans="5:25" x14ac:dyDescent="0.3">
      <c r="E40" s="9" t="s">
        <v>9</v>
      </c>
      <c r="F40" s="9" t="s">
        <v>10</v>
      </c>
      <c r="G40" s="9" t="s">
        <v>11</v>
      </c>
      <c r="I40" s="18">
        <f>I46</f>
        <v>0</v>
      </c>
      <c r="U40" s="9" t="s">
        <v>9</v>
      </c>
      <c r="V40" s="9" t="s">
        <v>10</v>
      </c>
      <c r="W40" s="9" t="s">
        <v>11</v>
      </c>
      <c r="Y40" s="18">
        <f>Y46</f>
        <v>0</v>
      </c>
    </row>
    <row r="41" spans="5:25" x14ac:dyDescent="0.3">
      <c r="E41" s="10" t="s">
        <v>3</v>
      </c>
      <c r="F41" s="9"/>
      <c r="G41" s="9"/>
      <c r="H41" s="10"/>
      <c r="I41" s="18">
        <f>I46</f>
        <v>0</v>
      </c>
      <c r="U41" s="10" t="s">
        <v>3</v>
      </c>
      <c r="V41" s="9"/>
      <c r="W41" s="9"/>
      <c r="X41" s="10"/>
      <c r="Y41" s="18">
        <f>Y46</f>
        <v>0</v>
      </c>
    </row>
    <row r="42" spans="5:25" x14ac:dyDescent="0.3">
      <c r="E42" s="11" t="s">
        <v>4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4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5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5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12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12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13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13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27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27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31" t="s">
        <v>19</v>
      </c>
      <c r="F48" s="31"/>
      <c r="G48" s="31"/>
      <c r="H48" s="31"/>
      <c r="I48" s="18">
        <f>I55</f>
        <v>0</v>
      </c>
      <c r="U48" s="23" t="s">
        <v>34</v>
      </c>
      <c r="V48" s="23"/>
      <c r="W48" s="23"/>
      <c r="X48" s="23"/>
      <c r="Y48" s="18">
        <f>Y55</f>
        <v>0</v>
      </c>
    </row>
    <row r="49" spans="5:25" x14ac:dyDescent="0.3">
      <c r="E49" s="9" t="s">
        <v>9</v>
      </c>
      <c r="F49" s="9" t="s">
        <v>10</v>
      </c>
      <c r="G49" s="9" t="s">
        <v>11</v>
      </c>
      <c r="I49" s="18">
        <f>I55</f>
        <v>0</v>
      </c>
      <c r="U49" s="9" t="s">
        <v>9</v>
      </c>
      <c r="V49" s="9" t="s">
        <v>10</v>
      </c>
      <c r="W49" s="9" t="s">
        <v>11</v>
      </c>
      <c r="Y49" s="18">
        <f>Y55</f>
        <v>0</v>
      </c>
    </row>
    <row r="50" spans="5:25" x14ac:dyDescent="0.3">
      <c r="E50" s="10" t="s">
        <v>3</v>
      </c>
      <c r="F50" s="9"/>
      <c r="G50" s="9"/>
      <c r="I50" s="18">
        <f>I55</f>
        <v>0</v>
      </c>
      <c r="U50" s="10" t="s">
        <v>3</v>
      </c>
      <c r="V50" s="9"/>
      <c r="W50" s="9"/>
      <c r="Y50" s="18">
        <f>Y55</f>
        <v>0</v>
      </c>
    </row>
    <row r="51" spans="5:25" x14ac:dyDescent="0.3">
      <c r="E51" s="11" t="s">
        <v>4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4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5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5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12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12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13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13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27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27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3" t="s">
        <v>20</v>
      </c>
      <c r="F57" s="23"/>
      <c r="G57" s="23"/>
      <c r="H57" s="23"/>
      <c r="I57" s="18">
        <f>I64</f>
        <v>0</v>
      </c>
      <c r="U57" s="23" t="s">
        <v>35</v>
      </c>
      <c r="V57" s="23"/>
      <c r="W57" s="23"/>
      <c r="X57" s="23"/>
      <c r="Y57" s="18">
        <f>Y64</f>
        <v>0</v>
      </c>
    </row>
    <row r="58" spans="5:25" x14ac:dyDescent="0.3">
      <c r="E58" s="9" t="s">
        <v>9</v>
      </c>
      <c r="F58" s="9" t="s">
        <v>10</v>
      </c>
      <c r="G58" s="9" t="s">
        <v>11</v>
      </c>
      <c r="I58" s="18">
        <f>I64</f>
        <v>0</v>
      </c>
      <c r="U58" s="9" t="s">
        <v>9</v>
      </c>
      <c r="V58" s="9" t="s">
        <v>10</v>
      </c>
      <c r="W58" s="9" t="s">
        <v>11</v>
      </c>
      <c r="Y58" s="18">
        <f>Y64</f>
        <v>0</v>
      </c>
    </row>
    <row r="59" spans="5:25" x14ac:dyDescent="0.3">
      <c r="E59" s="10" t="s">
        <v>3</v>
      </c>
      <c r="F59" s="9"/>
      <c r="G59" s="9"/>
      <c r="H59" s="10"/>
      <c r="I59" s="18">
        <f>I64</f>
        <v>0</v>
      </c>
      <c r="U59" s="10" t="s">
        <v>3</v>
      </c>
      <c r="V59" s="9"/>
      <c r="W59" s="9"/>
      <c r="X59" s="10"/>
      <c r="Y59" s="18">
        <f>Y64</f>
        <v>0</v>
      </c>
    </row>
    <row r="60" spans="5:25" x14ac:dyDescent="0.3">
      <c r="E60" s="11" t="s">
        <v>4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4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5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5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12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12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13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13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27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27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35" t="s">
        <v>21</v>
      </c>
      <c r="F66" s="35"/>
      <c r="G66" s="35"/>
      <c r="H66" s="35"/>
      <c r="I66" s="18">
        <f>I73</f>
        <v>0</v>
      </c>
      <c r="U66" s="23" t="s">
        <v>23</v>
      </c>
      <c r="V66" s="23"/>
      <c r="W66" s="23"/>
      <c r="X66" s="23"/>
      <c r="Y66" s="18">
        <f>Y73</f>
        <v>0</v>
      </c>
      <c r="AK66" s="23" t="s">
        <v>36</v>
      </c>
      <c r="AL66" s="23"/>
      <c r="AM66" s="23"/>
      <c r="AN66" s="23"/>
      <c r="AO66" s="18">
        <f>AO73</f>
        <v>0</v>
      </c>
      <c r="BA66" s="23" t="s">
        <v>37</v>
      </c>
      <c r="BB66" s="23"/>
      <c r="BC66" s="23"/>
      <c r="BD66" s="23"/>
      <c r="BE66" s="18">
        <f>BE73</f>
        <v>0</v>
      </c>
      <c r="BQ66" s="23" t="s">
        <v>38</v>
      </c>
      <c r="BR66" s="23"/>
      <c r="BS66" s="23"/>
      <c r="BT66" s="23"/>
      <c r="BU66" s="18">
        <f>BU73</f>
        <v>0</v>
      </c>
      <c r="CG66" s="23" t="s">
        <v>39</v>
      </c>
      <c r="CH66" s="23"/>
      <c r="CI66" s="23"/>
      <c r="CJ66" s="23"/>
      <c r="CK66" s="18">
        <f>CK73</f>
        <v>0</v>
      </c>
      <c r="CW66" s="23" t="s">
        <v>40</v>
      </c>
      <c r="CX66" s="23"/>
      <c r="CY66" s="23"/>
      <c r="CZ66" s="23"/>
      <c r="DA66" s="18">
        <f>DA73</f>
        <v>0</v>
      </c>
    </row>
    <row r="67" spans="5:105" x14ac:dyDescent="0.3">
      <c r="E67" s="9" t="s">
        <v>9</v>
      </c>
      <c r="F67" s="9" t="s">
        <v>10</v>
      </c>
      <c r="G67" s="9" t="s">
        <v>11</v>
      </c>
      <c r="I67" s="18">
        <f>I73</f>
        <v>0</v>
      </c>
      <c r="U67" s="9" t="s">
        <v>9</v>
      </c>
      <c r="V67" s="9" t="s">
        <v>10</v>
      </c>
      <c r="W67" s="9" t="s">
        <v>11</v>
      </c>
      <c r="Y67" s="18">
        <f>Y73</f>
        <v>0</v>
      </c>
      <c r="AK67" s="9" t="s">
        <v>9</v>
      </c>
      <c r="AL67" s="9" t="s">
        <v>10</v>
      </c>
      <c r="AM67" s="9" t="s">
        <v>11</v>
      </c>
      <c r="AO67" s="18">
        <f>AO73</f>
        <v>0</v>
      </c>
      <c r="BA67" s="9" t="s">
        <v>9</v>
      </c>
      <c r="BB67" s="9" t="s">
        <v>10</v>
      </c>
      <c r="BC67" s="9" t="s">
        <v>11</v>
      </c>
      <c r="BE67" s="18">
        <f>BE73</f>
        <v>0</v>
      </c>
      <c r="BQ67" s="9" t="s">
        <v>9</v>
      </c>
      <c r="BR67" s="9" t="s">
        <v>10</v>
      </c>
      <c r="BS67" s="9" t="s">
        <v>11</v>
      </c>
      <c r="BU67" s="18">
        <f>BU73</f>
        <v>0</v>
      </c>
      <c r="CG67" s="9" t="s">
        <v>9</v>
      </c>
      <c r="CH67" s="9" t="s">
        <v>10</v>
      </c>
      <c r="CI67" s="9" t="s">
        <v>11</v>
      </c>
      <c r="CK67" s="18">
        <f>CK73</f>
        <v>0</v>
      </c>
      <c r="CW67" s="9" t="s">
        <v>9</v>
      </c>
      <c r="CX67" s="9" t="s">
        <v>10</v>
      </c>
      <c r="CY67" s="9" t="s">
        <v>11</v>
      </c>
      <c r="DA67" s="18">
        <f>DA73</f>
        <v>0</v>
      </c>
    </row>
    <row r="68" spans="5:105" x14ac:dyDescent="0.3">
      <c r="E68" s="10" t="s">
        <v>3</v>
      </c>
      <c r="F68" s="9"/>
      <c r="G68" s="9"/>
      <c r="I68" s="18">
        <f>I73</f>
        <v>0</v>
      </c>
      <c r="U68" s="10" t="s">
        <v>3</v>
      </c>
      <c r="V68" s="9"/>
      <c r="W68" s="9"/>
      <c r="Y68" s="18">
        <f>Y73</f>
        <v>0</v>
      </c>
      <c r="AK68" s="10" t="s">
        <v>3</v>
      </c>
      <c r="AL68" s="9"/>
      <c r="AM68" s="9"/>
      <c r="AO68" s="18">
        <f>AO73</f>
        <v>0</v>
      </c>
      <c r="BA68" s="10" t="s">
        <v>3</v>
      </c>
      <c r="BB68" s="9"/>
      <c r="BC68" s="9"/>
      <c r="BE68" s="18">
        <f>BE73</f>
        <v>0</v>
      </c>
      <c r="BQ68" s="10" t="s">
        <v>3</v>
      </c>
      <c r="BR68" s="9"/>
      <c r="BS68" s="9"/>
      <c r="BU68" s="18">
        <f>BU73</f>
        <v>0</v>
      </c>
      <c r="CG68" s="10" t="s">
        <v>3</v>
      </c>
      <c r="CH68" s="9"/>
      <c r="CI68" s="9"/>
      <c r="CK68" s="18">
        <f>CK73</f>
        <v>0</v>
      </c>
      <c r="CW68" s="10" t="s">
        <v>3</v>
      </c>
      <c r="CX68" s="9"/>
      <c r="CY68" s="9"/>
      <c r="DA68" s="18">
        <f>DA73</f>
        <v>0</v>
      </c>
    </row>
    <row r="69" spans="5:105" x14ac:dyDescent="0.3">
      <c r="E69" s="11" t="s">
        <v>4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4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4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4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4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4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4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5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5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5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5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5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5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5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12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12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12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12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12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12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12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13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13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13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13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13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13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13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27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27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27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27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27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27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27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31" t="s">
        <v>22</v>
      </c>
      <c r="F75" s="31"/>
      <c r="G75" s="31"/>
      <c r="H75" s="31"/>
      <c r="I75" s="18">
        <f>I82</f>
        <v>1</v>
      </c>
      <c r="U75" s="23" t="s">
        <v>41</v>
      </c>
      <c r="V75" s="23"/>
      <c r="W75" s="23"/>
      <c r="X75" s="23"/>
      <c r="Y75" s="18">
        <f>Y82</f>
        <v>0</v>
      </c>
      <c r="DA75" s="18"/>
    </row>
    <row r="76" spans="5:105" x14ac:dyDescent="0.3">
      <c r="E76" s="9" t="s">
        <v>9</v>
      </c>
      <c r="F76" s="9" t="s">
        <v>10</v>
      </c>
      <c r="G76" s="9" t="s">
        <v>11</v>
      </c>
      <c r="I76" s="18">
        <f>I82</f>
        <v>1</v>
      </c>
      <c r="U76" s="9" t="s">
        <v>9</v>
      </c>
      <c r="V76" s="9" t="s">
        <v>10</v>
      </c>
      <c r="W76" s="9" t="s">
        <v>11</v>
      </c>
      <c r="Y76" s="18">
        <f>Y82</f>
        <v>0</v>
      </c>
    </row>
    <row r="77" spans="5:105" x14ac:dyDescent="0.3">
      <c r="E77" s="10" t="s">
        <v>3</v>
      </c>
      <c r="F77" s="9"/>
      <c r="G77" s="9"/>
      <c r="H77" s="10"/>
      <c r="I77" s="18">
        <f>I82</f>
        <v>1</v>
      </c>
      <c r="U77" s="10" t="s">
        <v>3</v>
      </c>
      <c r="V77" s="9"/>
      <c r="W77" s="9"/>
      <c r="X77" s="10"/>
      <c r="Y77" s="18">
        <f>Y82</f>
        <v>0</v>
      </c>
    </row>
    <row r="78" spans="5:105" x14ac:dyDescent="0.3">
      <c r="E78" s="11" t="s">
        <v>4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4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5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5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12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12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13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13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27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27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3" t="s">
        <v>23</v>
      </c>
      <c r="F84" s="23"/>
      <c r="G84" s="23"/>
      <c r="H84" s="23"/>
      <c r="I84" s="18">
        <f>I91</f>
        <v>0</v>
      </c>
      <c r="U84" s="23" t="s">
        <v>25</v>
      </c>
      <c r="V84" s="23"/>
      <c r="W84" s="23"/>
      <c r="X84" s="23"/>
      <c r="Y84" s="18">
        <f>Y91</f>
        <v>0</v>
      </c>
    </row>
    <row r="85" spans="5:73" x14ac:dyDescent="0.3">
      <c r="E85" s="9" t="s">
        <v>9</v>
      </c>
      <c r="F85" s="9" t="s">
        <v>10</v>
      </c>
      <c r="G85" s="9" t="s">
        <v>11</v>
      </c>
      <c r="I85" s="18">
        <f>I91</f>
        <v>0</v>
      </c>
      <c r="U85" s="9" t="s">
        <v>9</v>
      </c>
      <c r="V85" s="9" t="s">
        <v>10</v>
      </c>
      <c r="W85" s="9" t="s">
        <v>11</v>
      </c>
      <c r="Y85" s="18">
        <f>Y91</f>
        <v>0</v>
      </c>
    </row>
    <row r="86" spans="5:73" x14ac:dyDescent="0.3">
      <c r="E86" s="10" t="s">
        <v>3</v>
      </c>
      <c r="F86" s="9"/>
      <c r="G86" s="9"/>
      <c r="H86" s="10"/>
      <c r="I86" s="18">
        <f>I91</f>
        <v>0</v>
      </c>
      <c r="U86" s="10" t="s">
        <v>3</v>
      </c>
      <c r="V86" s="9"/>
      <c r="W86" s="9"/>
      <c r="X86" s="10"/>
      <c r="Y86" s="18">
        <f>Y91</f>
        <v>0</v>
      </c>
    </row>
    <row r="87" spans="5:73" x14ac:dyDescent="0.3">
      <c r="E87" s="11" t="s">
        <v>4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4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5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5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12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12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13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13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27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27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3" t="s">
        <v>24</v>
      </c>
      <c r="F93" s="23"/>
      <c r="G93" s="23"/>
      <c r="H93" s="23"/>
      <c r="I93" s="18">
        <f>I100</f>
        <v>0</v>
      </c>
      <c r="U93" s="35" t="s">
        <v>42</v>
      </c>
      <c r="V93" s="35"/>
      <c r="W93" s="35"/>
      <c r="X93" s="35"/>
      <c r="Y93" s="18" t="s">
        <v>43</v>
      </c>
      <c r="AK93" s="35" t="s">
        <v>44</v>
      </c>
      <c r="AL93" s="35"/>
      <c r="AM93" s="35"/>
      <c r="AN93" s="35"/>
      <c r="AO93" s="18" t="s">
        <v>43</v>
      </c>
      <c r="BA93" s="35" t="s">
        <v>45</v>
      </c>
      <c r="BB93" s="35"/>
      <c r="BC93" s="35"/>
      <c r="BD93" s="35"/>
      <c r="BE93" s="18" t="s">
        <v>43</v>
      </c>
      <c r="BQ93" s="23" t="s">
        <v>46</v>
      </c>
      <c r="BR93" s="23"/>
      <c r="BS93" s="23"/>
      <c r="BT93" s="23"/>
      <c r="BU93" s="18" t="s">
        <v>43</v>
      </c>
    </row>
    <row r="94" spans="5:73" x14ac:dyDescent="0.3">
      <c r="E94" s="9" t="s">
        <v>9</v>
      </c>
      <c r="F94" s="9" t="s">
        <v>10</v>
      </c>
      <c r="G94" s="9" t="s">
        <v>11</v>
      </c>
      <c r="I94" s="18">
        <f>I100</f>
        <v>0</v>
      </c>
      <c r="U94" s="9" t="s">
        <v>9</v>
      </c>
      <c r="V94" s="9" t="s">
        <v>10</v>
      </c>
      <c r="W94" s="9" t="s">
        <v>11</v>
      </c>
      <c r="Y94" s="18" t="s">
        <v>43</v>
      </c>
      <c r="AK94" s="9" t="s">
        <v>9</v>
      </c>
      <c r="AL94" s="9" t="s">
        <v>10</v>
      </c>
      <c r="AM94" s="9" t="s">
        <v>11</v>
      </c>
      <c r="AO94" s="18" t="s">
        <v>43</v>
      </c>
      <c r="BA94" s="9" t="s">
        <v>9</v>
      </c>
      <c r="BB94" s="9" t="s">
        <v>10</v>
      </c>
      <c r="BC94" s="9" t="s">
        <v>11</v>
      </c>
      <c r="BE94" s="18" t="s">
        <v>43</v>
      </c>
      <c r="BQ94" s="9" t="s">
        <v>9</v>
      </c>
      <c r="BR94" s="9" t="s">
        <v>10</v>
      </c>
      <c r="BS94" s="9" t="s">
        <v>11</v>
      </c>
      <c r="BU94" s="18" t="s">
        <v>43</v>
      </c>
    </row>
    <row r="95" spans="5:73" x14ac:dyDescent="0.3">
      <c r="E95" s="10" t="s">
        <v>3</v>
      </c>
      <c r="F95" s="9"/>
      <c r="G95" s="9"/>
      <c r="H95" s="10"/>
      <c r="I95" s="18">
        <f>I100</f>
        <v>0</v>
      </c>
      <c r="U95" s="10" t="s">
        <v>3</v>
      </c>
      <c r="V95" s="9"/>
      <c r="W95" s="9"/>
      <c r="X95" s="10"/>
      <c r="Y95" s="18" t="s">
        <v>43</v>
      </c>
      <c r="AK95" s="10" t="s">
        <v>3</v>
      </c>
      <c r="AL95" s="9"/>
      <c r="AM95" s="9"/>
      <c r="AN95" s="10"/>
      <c r="AO95" s="18" t="s">
        <v>43</v>
      </c>
      <c r="BA95" s="10" t="s">
        <v>3</v>
      </c>
      <c r="BB95" s="9"/>
      <c r="BC95" s="9"/>
      <c r="BD95" s="10"/>
      <c r="BE95" s="18" t="s">
        <v>43</v>
      </c>
      <c r="BQ95" s="10" t="s">
        <v>3</v>
      </c>
      <c r="BR95" s="9"/>
      <c r="BS95" s="9"/>
      <c r="BT95" s="10"/>
      <c r="BU95" s="18" t="s">
        <v>43</v>
      </c>
    </row>
    <row r="96" spans="5:73" x14ac:dyDescent="0.3">
      <c r="E96" s="11" t="s">
        <v>4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4</v>
      </c>
      <c r="V96" s="9">
        <v>0.88929999999999998</v>
      </c>
      <c r="W96" s="9">
        <v>1.0114000000000001</v>
      </c>
      <c r="X96" s="11">
        <v>0.94073670886075988</v>
      </c>
      <c r="Y96" s="18" t="s">
        <v>43</v>
      </c>
      <c r="AK96" s="11" t="s">
        <v>4</v>
      </c>
      <c r="AL96" s="9">
        <v>0.86260000000000003</v>
      </c>
      <c r="AM96" s="9">
        <v>0.97889999999999999</v>
      </c>
      <c r="AN96" s="11">
        <v>0.92575142857142878</v>
      </c>
      <c r="AO96" s="18" t="s">
        <v>43</v>
      </c>
      <c r="BA96" s="11" t="s">
        <v>4</v>
      </c>
      <c r="BB96" s="9">
        <v>0.81510000000000005</v>
      </c>
      <c r="BC96" s="9">
        <v>1.0139</v>
      </c>
      <c r="BD96" s="11">
        <v>0.92136842105263161</v>
      </c>
      <c r="BE96" s="18" t="s">
        <v>43</v>
      </c>
      <c r="BQ96" s="11" t="s">
        <v>4</v>
      </c>
      <c r="BR96" s="9">
        <v>0.8327</v>
      </c>
      <c r="BS96" s="9">
        <v>0.97889999999999999</v>
      </c>
      <c r="BT96" s="11">
        <v>0.90118275862068953</v>
      </c>
      <c r="BU96" s="18" t="s">
        <v>43</v>
      </c>
    </row>
    <row r="97" spans="5:73" x14ac:dyDescent="0.3">
      <c r="E97" s="12" t="s">
        <v>5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5</v>
      </c>
      <c r="V97" s="9">
        <v>1</v>
      </c>
      <c r="W97" s="9">
        <v>1</v>
      </c>
      <c r="X97" s="11">
        <v>1</v>
      </c>
      <c r="Y97" s="18" t="s">
        <v>43</v>
      </c>
      <c r="AK97" s="12" t="s">
        <v>5</v>
      </c>
      <c r="AL97" s="9">
        <v>1</v>
      </c>
      <c r="AM97" s="9">
        <v>1</v>
      </c>
      <c r="AN97" s="11">
        <v>1</v>
      </c>
      <c r="AO97" s="18" t="s">
        <v>43</v>
      </c>
      <c r="BA97" s="12" t="s">
        <v>5</v>
      </c>
      <c r="BB97" s="9">
        <v>1</v>
      </c>
      <c r="BC97" s="9">
        <v>1</v>
      </c>
      <c r="BD97" s="11">
        <v>1</v>
      </c>
      <c r="BE97" s="18" t="s">
        <v>43</v>
      </c>
      <c r="BQ97" s="12" t="s">
        <v>5</v>
      </c>
      <c r="BR97" s="9">
        <v>1</v>
      </c>
      <c r="BS97" s="9">
        <v>1</v>
      </c>
      <c r="BT97" s="11">
        <v>1</v>
      </c>
      <c r="BU97" s="18" t="s">
        <v>43</v>
      </c>
    </row>
    <row r="98" spans="5:73" x14ac:dyDescent="0.3">
      <c r="E98" s="13" t="s">
        <v>12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12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12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12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12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13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13</v>
      </c>
      <c r="V99" s="9">
        <v>1.0310999999999999</v>
      </c>
      <c r="W99" s="9">
        <v>1.1311</v>
      </c>
      <c r="X99" s="11">
        <v>1.0624696202531643</v>
      </c>
      <c r="Y99" s="18" t="s">
        <v>43</v>
      </c>
      <c r="AK99" s="14" t="s">
        <v>13</v>
      </c>
      <c r="AL99" s="9">
        <v>1.0011000000000001</v>
      </c>
      <c r="AM99" s="9">
        <v>1.0699000000000001</v>
      </c>
      <c r="AN99" s="11">
        <v>1.0460742857142857</v>
      </c>
      <c r="AO99" s="18" t="s">
        <v>43</v>
      </c>
      <c r="BA99" s="14" t="s">
        <v>13</v>
      </c>
      <c r="BB99" s="9">
        <v>1.0358000000000001</v>
      </c>
      <c r="BC99" s="9">
        <v>1.1672</v>
      </c>
      <c r="BD99" s="11">
        <v>1.0880947368421054</v>
      </c>
      <c r="BE99" s="18" t="s">
        <v>43</v>
      </c>
      <c r="BQ99" s="14" t="s">
        <v>13</v>
      </c>
      <c r="BR99" s="9">
        <v>1.0626</v>
      </c>
      <c r="BS99" s="9">
        <v>1.1282000000000001</v>
      </c>
      <c r="BT99" s="11">
        <v>1.0956448275862067</v>
      </c>
      <c r="BU99" s="18" t="s">
        <v>43</v>
      </c>
    </row>
    <row r="100" spans="5:73" x14ac:dyDescent="0.3">
      <c r="E100" t="s">
        <v>27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27</v>
      </c>
      <c r="V100" s="9"/>
      <c r="W100" s="9"/>
      <c r="Y100" s="18" t="s">
        <v>43</v>
      </c>
      <c r="AK100" t="s">
        <v>27</v>
      </c>
      <c r="AL100" s="9"/>
      <c r="AM100" s="9"/>
      <c r="AO100" s="18" t="s">
        <v>43</v>
      </c>
      <c r="BA100" t="s">
        <v>27</v>
      </c>
      <c r="BB100" s="9"/>
      <c r="BC100" s="9"/>
      <c r="BE100" s="18" t="s">
        <v>43</v>
      </c>
      <c r="BQ100" t="s">
        <v>27</v>
      </c>
      <c r="BR100" s="9"/>
      <c r="BS100" s="9"/>
      <c r="BU100" s="18" t="s">
        <v>43</v>
      </c>
    </row>
    <row r="101" spans="5:73" x14ac:dyDescent="0.3">
      <c r="I101" s="18">
        <f>I100</f>
        <v>0</v>
      </c>
      <c r="Y101" s="18" t="s">
        <v>43</v>
      </c>
      <c r="AO101" s="18" t="s">
        <v>43</v>
      </c>
      <c r="BE101" s="18" t="s">
        <v>43</v>
      </c>
      <c r="BU101" s="18" t="s">
        <v>43</v>
      </c>
    </row>
    <row r="102" spans="5:73" x14ac:dyDescent="0.3">
      <c r="E102" s="23" t="s">
        <v>25</v>
      </c>
      <c r="F102" s="23"/>
      <c r="G102" s="23"/>
      <c r="H102" s="23"/>
      <c r="I102" s="18">
        <f>I109</f>
        <v>0</v>
      </c>
      <c r="Y102" s="18" t="s">
        <v>43</v>
      </c>
    </row>
    <row r="103" spans="5:73" x14ac:dyDescent="0.3">
      <c r="E103" s="9" t="s">
        <v>9</v>
      </c>
      <c r="F103" s="9" t="s">
        <v>10</v>
      </c>
      <c r="G103" s="9" t="s">
        <v>11</v>
      </c>
      <c r="I103" s="18">
        <f>I109</f>
        <v>0</v>
      </c>
      <c r="Y103" s="18" t="s">
        <v>43</v>
      </c>
    </row>
    <row r="104" spans="5:73" x14ac:dyDescent="0.3">
      <c r="E104" s="10" t="s">
        <v>3</v>
      </c>
      <c r="F104" s="9"/>
      <c r="G104" s="9"/>
      <c r="H104" s="10"/>
      <c r="I104" s="18">
        <f>I109</f>
        <v>0</v>
      </c>
      <c r="Y104" s="18" t="s">
        <v>43</v>
      </c>
    </row>
    <row r="105" spans="5:73" x14ac:dyDescent="0.3">
      <c r="E105" s="11" t="s">
        <v>4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43</v>
      </c>
    </row>
    <row r="106" spans="5:73" x14ac:dyDescent="0.3">
      <c r="E106" s="12" t="s">
        <v>5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43</v>
      </c>
    </row>
    <row r="107" spans="5:73" x14ac:dyDescent="0.3">
      <c r="E107" s="13" t="s">
        <v>12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43</v>
      </c>
    </row>
    <row r="108" spans="5:73" x14ac:dyDescent="0.3">
      <c r="E108" s="14" t="s">
        <v>13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43</v>
      </c>
    </row>
    <row r="109" spans="5:73" x14ac:dyDescent="0.3">
      <c r="E109" t="s">
        <v>27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43</v>
      </c>
    </row>
    <row r="110" spans="5:73" x14ac:dyDescent="0.3">
      <c r="I110" s="18">
        <f>I109</f>
        <v>0</v>
      </c>
      <c r="Y110" s="18" t="s">
        <v>43</v>
      </c>
    </row>
    <row r="111" spans="5:73" x14ac:dyDescent="0.3">
      <c r="E111" s="35" t="s">
        <v>26</v>
      </c>
      <c r="F111" s="35"/>
      <c r="G111" s="35"/>
      <c r="H111" s="35"/>
      <c r="I111" s="18" t="s">
        <v>43</v>
      </c>
      <c r="Y111" s="18" t="s">
        <v>43</v>
      </c>
    </row>
    <row r="112" spans="5:73" x14ac:dyDescent="0.3">
      <c r="E112" s="9" t="s">
        <v>9</v>
      </c>
      <c r="F112" s="9" t="s">
        <v>10</v>
      </c>
      <c r="G112" s="9" t="s">
        <v>11</v>
      </c>
      <c r="I112" s="18" t="s">
        <v>43</v>
      </c>
      <c r="Y112" s="18" t="s">
        <v>43</v>
      </c>
    </row>
    <row r="113" spans="5:25" x14ac:dyDescent="0.3">
      <c r="E113" s="10" t="s">
        <v>3</v>
      </c>
      <c r="F113" s="9"/>
      <c r="G113" s="9"/>
      <c r="H113" s="10"/>
      <c r="I113" s="18" t="s">
        <v>43</v>
      </c>
      <c r="Y113" s="18" t="s">
        <v>43</v>
      </c>
    </row>
    <row r="114" spans="5:25" x14ac:dyDescent="0.3">
      <c r="E114" s="11" t="s">
        <v>4</v>
      </c>
      <c r="F114" s="9">
        <v>0.85109999999999997</v>
      </c>
      <c r="G114" s="9">
        <v>0.98170000000000002</v>
      </c>
      <c r="H114" s="11">
        <v>0.94811875000000001</v>
      </c>
      <c r="I114" s="18" t="s">
        <v>43</v>
      </c>
      <c r="Y114" s="18" t="s">
        <v>43</v>
      </c>
    </row>
    <row r="115" spans="5:25" x14ac:dyDescent="0.3">
      <c r="E115" s="12" t="s">
        <v>5</v>
      </c>
      <c r="F115" s="9">
        <v>1</v>
      </c>
      <c r="G115" s="9">
        <v>1</v>
      </c>
      <c r="H115" s="11">
        <v>1</v>
      </c>
      <c r="I115" s="18" t="s">
        <v>43</v>
      </c>
      <c r="Y115" s="18" t="s">
        <v>43</v>
      </c>
    </row>
    <row r="116" spans="5:25" x14ac:dyDescent="0.3">
      <c r="E116" s="13" t="s">
        <v>12</v>
      </c>
      <c r="F116" s="9">
        <v>0.95430000000000004</v>
      </c>
      <c r="G116" s="9">
        <v>1.0630999999999999</v>
      </c>
      <c r="H116" s="11">
        <v>1.0270375</v>
      </c>
      <c r="I116" s="18" t="s">
        <v>43</v>
      </c>
      <c r="Y116" s="18" t="s">
        <v>43</v>
      </c>
    </row>
    <row r="117" spans="5:25" x14ac:dyDescent="0.3">
      <c r="E117" s="14" t="s">
        <v>13</v>
      </c>
      <c r="F117" s="9">
        <v>0.94520000000000004</v>
      </c>
      <c r="G117" s="9">
        <v>1.1004</v>
      </c>
      <c r="H117" s="11">
        <v>1.046775</v>
      </c>
      <c r="I117" s="18" t="s">
        <v>43</v>
      </c>
      <c r="Y117" s="18" t="s">
        <v>43</v>
      </c>
    </row>
    <row r="118" spans="5:25" x14ac:dyDescent="0.3">
      <c r="E118" t="s">
        <v>27</v>
      </c>
      <c r="I118" s="18" t="s">
        <v>43</v>
      </c>
      <c r="Y118" s="18" t="s">
        <v>43</v>
      </c>
    </row>
    <row r="119" spans="5:25" x14ac:dyDescent="0.3">
      <c r="I119" s="18" t="s">
        <v>43</v>
      </c>
      <c r="Y119" s="18" t="s">
        <v>43</v>
      </c>
    </row>
    <row r="120" spans="5:25" x14ac:dyDescent="0.3">
      <c r="I120" s="18" t="s">
        <v>43</v>
      </c>
      <c r="Y120" s="18" t="s">
        <v>43</v>
      </c>
    </row>
    <row r="121" spans="5:25" x14ac:dyDescent="0.3">
      <c r="I121" s="18" t="s">
        <v>43</v>
      </c>
      <c r="Y121" s="18" t="s">
        <v>43</v>
      </c>
    </row>
    <row r="122" spans="5:25" x14ac:dyDescent="0.3">
      <c r="I122" s="18" t="s">
        <v>43</v>
      </c>
      <c r="Y122" s="18" t="s">
        <v>43</v>
      </c>
    </row>
    <row r="123" spans="5:25" x14ac:dyDescent="0.3">
      <c r="I123" s="18" t="s">
        <v>43</v>
      </c>
      <c r="Y123" s="18" t="s">
        <v>43</v>
      </c>
    </row>
    <row r="124" spans="5:25" x14ac:dyDescent="0.3">
      <c r="I124" s="18" t="s">
        <v>43</v>
      </c>
      <c r="Y124" s="18" t="s">
        <v>43</v>
      </c>
    </row>
    <row r="125" spans="5:25" x14ac:dyDescent="0.3">
      <c r="I125" s="18" t="s">
        <v>43</v>
      </c>
      <c r="Y125" s="18" t="s">
        <v>43</v>
      </c>
    </row>
    <row r="126" spans="5:25" x14ac:dyDescent="0.3">
      <c r="I126" s="18" t="s">
        <v>43</v>
      </c>
      <c r="Y126" s="18" t="s">
        <v>43</v>
      </c>
    </row>
    <row r="127" spans="5:25" x14ac:dyDescent="0.3">
      <c r="I127" s="18" t="s">
        <v>43</v>
      </c>
      <c r="Y127" s="18" t="s">
        <v>43</v>
      </c>
    </row>
    <row r="128" spans="5:25" x14ac:dyDescent="0.3">
      <c r="I128" s="18" t="s">
        <v>43</v>
      </c>
      <c r="Y128" s="18" t="s">
        <v>43</v>
      </c>
    </row>
    <row r="129" spans="9:25" x14ac:dyDescent="0.3">
      <c r="I129" s="18" t="s">
        <v>43</v>
      </c>
      <c r="Y129" s="18" t="s">
        <v>43</v>
      </c>
    </row>
    <row r="130" spans="9:25" x14ac:dyDescent="0.3">
      <c r="I130" s="18" t="s">
        <v>43</v>
      </c>
      <c r="Y130" s="18" t="s">
        <v>43</v>
      </c>
    </row>
    <row r="131" spans="9:25" x14ac:dyDescent="0.3">
      <c r="I131" s="18" t="s">
        <v>43</v>
      </c>
      <c r="Y131" s="18" t="s">
        <v>43</v>
      </c>
    </row>
    <row r="132" spans="9:25" x14ac:dyDescent="0.3">
      <c r="I132" s="18" t="s">
        <v>43</v>
      </c>
      <c r="Y132" s="18" t="s">
        <v>43</v>
      </c>
    </row>
    <row r="133" spans="9:25" x14ac:dyDescent="0.3">
      <c r="I133" s="18" t="s">
        <v>43</v>
      </c>
      <c r="Y133" s="18" t="s">
        <v>43</v>
      </c>
    </row>
    <row r="134" spans="9:25" x14ac:dyDescent="0.3">
      <c r="I134" s="18" t="s">
        <v>43</v>
      </c>
      <c r="Y134" s="18" t="s">
        <v>43</v>
      </c>
    </row>
    <row r="135" spans="9:25" x14ac:dyDescent="0.3">
      <c r="I135" s="18" t="s">
        <v>43</v>
      </c>
      <c r="Y135" s="18" t="s">
        <v>43</v>
      </c>
    </row>
    <row r="136" spans="9:25" x14ac:dyDescent="0.3">
      <c r="I136" s="18" t="s">
        <v>43</v>
      </c>
      <c r="Y136" s="18" t="s">
        <v>43</v>
      </c>
    </row>
    <row r="137" spans="9:25" x14ac:dyDescent="0.3">
      <c r="I137" s="18" t="s">
        <v>43</v>
      </c>
      <c r="Y137" s="18" t="s">
        <v>43</v>
      </c>
    </row>
    <row r="138" spans="9:25" x14ac:dyDescent="0.3">
      <c r="I138" s="18" t="s">
        <v>43</v>
      </c>
      <c r="Y138" s="18" t="s">
        <v>43</v>
      </c>
    </row>
    <row r="139" spans="9:25" x14ac:dyDescent="0.3">
      <c r="I139" s="18" t="s">
        <v>43</v>
      </c>
      <c r="Y139" s="18" t="s">
        <v>43</v>
      </c>
    </row>
    <row r="140" spans="9:25" x14ac:dyDescent="0.3">
      <c r="I140" s="18" t="s">
        <v>43</v>
      </c>
      <c r="Y140" s="18" t="s">
        <v>43</v>
      </c>
    </row>
    <row r="141" spans="9:25" x14ac:dyDescent="0.3">
      <c r="I141" s="18" t="s">
        <v>43</v>
      </c>
      <c r="Y141" s="18" t="s">
        <v>43</v>
      </c>
    </row>
    <row r="142" spans="9:25" x14ac:dyDescent="0.3">
      <c r="I142" s="18" t="s">
        <v>43</v>
      </c>
      <c r="Y142" s="18" t="s">
        <v>43</v>
      </c>
    </row>
    <row r="143" spans="9:25" x14ac:dyDescent="0.3">
      <c r="I143" s="18" t="s">
        <v>43</v>
      </c>
      <c r="Y143" s="18" t="s">
        <v>43</v>
      </c>
    </row>
    <row r="144" spans="9:25" x14ac:dyDescent="0.3">
      <c r="I144" s="18" t="s">
        <v>43</v>
      </c>
      <c r="Y144" s="18" t="s">
        <v>43</v>
      </c>
    </row>
    <row r="145" spans="9:25" x14ac:dyDescent="0.3">
      <c r="I145" s="18" t="s">
        <v>43</v>
      </c>
      <c r="Y145" s="18" t="s">
        <v>43</v>
      </c>
    </row>
    <row r="146" spans="9:25" x14ac:dyDescent="0.3">
      <c r="I146" s="18" t="s">
        <v>43</v>
      </c>
      <c r="Y146" s="18" t="s">
        <v>43</v>
      </c>
    </row>
    <row r="147" spans="9:25" x14ac:dyDescent="0.3">
      <c r="I147" s="18" t="s">
        <v>43</v>
      </c>
      <c r="Y147" s="18" t="s">
        <v>43</v>
      </c>
    </row>
    <row r="148" spans="9:25" x14ac:dyDescent="0.3">
      <c r="I148" s="18" t="s">
        <v>43</v>
      </c>
      <c r="Y148" s="18" t="s">
        <v>43</v>
      </c>
    </row>
    <row r="149" spans="9:25" x14ac:dyDescent="0.3">
      <c r="I149" s="18" t="s">
        <v>43</v>
      </c>
      <c r="Y149" s="18" t="s">
        <v>43</v>
      </c>
    </row>
    <row r="150" spans="9:25" x14ac:dyDescent="0.3">
      <c r="I150" s="18" t="s">
        <v>43</v>
      </c>
      <c r="Y150" s="18" t="s">
        <v>43</v>
      </c>
    </row>
    <row r="151" spans="9:25" x14ac:dyDescent="0.3">
      <c r="I151" s="18" t="s">
        <v>43</v>
      </c>
      <c r="Y151" s="18" t="s">
        <v>43</v>
      </c>
    </row>
    <row r="152" spans="9:25" x14ac:dyDescent="0.3">
      <c r="I152" s="18" t="s">
        <v>43</v>
      </c>
      <c r="Y152" s="18" t="s">
        <v>43</v>
      </c>
    </row>
    <row r="153" spans="9:25" x14ac:dyDescent="0.3">
      <c r="I153" s="18" t="s">
        <v>43</v>
      </c>
      <c r="Y153" s="18" t="s">
        <v>43</v>
      </c>
    </row>
    <row r="154" spans="9:25" x14ac:dyDescent="0.3">
      <c r="I154" s="18" t="s">
        <v>43</v>
      </c>
      <c r="Y154" s="18" t="s">
        <v>43</v>
      </c>
    </row>
    <row r="155" spans="9:25" x14ac:dyDescent="0.3">
      <c r="I155" s="18" t="s">
        <v>43</v>
      </c>
      <c r="Y155" s="18" t="s">
        <v>43</v>
      </c>
    </row>
    <row r="156" spans="9:25" x14ac:dyDescent="0.3">
      <c r="I156" s="18" t="s">
        <v>43</v>
      </c>
      <c r="Y156" s="18" t="s">
        <v>43</v>
      </c>
    </row>
    <row r="157" spans="9:25" x14ac:dyDescent="0.3">
      <c r="I157" s="18" t="s">
        <v>43</v>
      </c>
      <c r="Y157" s="18" t="s">
        <v>43</v>
      </c>
    </row>
    <row r="158" spans="9:25" x14ac:dyDescent="0.3">
      <c r="I158" s="18" t="s">
        <v>43</v>
      </c>
      <c r="Y158" s="18" t="s">
        <v>43</v>
      </c>
    </row>
    <row r="159" spans="9:25" x14ac:dyDescent="0.3">
      <c r="I159" s="18" t="s">
        <v>43</v>
      </c>
      <c r="Y159" s="18" t="s">
        <v>43</v>
      </c>
    </row>
    <row r="160" spans="9:25" x14ac:dyDescent="0.3">
      <c r="I160" s="18" t="s">
        <v>43</v>
      </c>
      <c r="Y160" s="18" t="s">
        <v>43</v>
      </c>
    </row>
    <row r="161" spans="9:25" x14ac:dyDescent="0.3">
      <c r="I161" s="18" t="s">
        <v>43</v>
      </c>
      <c r="Y161" s="18" t="s">
        <v>43</v>
      </c>
    </row>
    <row r="162" spans="9:25" x14ac:dyDescent="0.3">
      <c r="I162" s="18" t="s">
        <v>43</v>
      </c>
      <c r="Y162" s="18" t="s">
        <v>43</v>
      </c>
    </row>
    <row r="163" spans="9:25" x14ac:dyDescent="0.3">
      <c r="I163" s="18" t="s">
        <v>43</v>
      </c>
      <c r="Y163" s="18" t="s">
        <v>43</v>
      </c>
    </row>
    <row r="164" spans="9:25" x14ac:dyDescent="0.3">
      <c r="I164" s="18" t="s">
        <v>43</v>
      </c>
      <c r="Y164" s="18" t="s">
        <v>43</v>
      </c>
    </row>
    <row r="165" spans="9:25" x14ac:dyDescent="0.3">
      <c r="I165" s="18" t="s">
        <v>43</v>
      </c>
      <c r="Y165" s="18" t="s">
        <v>43</v>
      </c>
    </row>
    <row r="166" spans="9:25" x14ac:dyDescent="0.3">
      <c r="I166" s="18" t="s">
        <v>43</v>
      </c>
      <c r="Y166" s="18" t="s">
        <v>43</v>
      </c>
    </row>
    <row r="167" spans="9:25" x14ac:dyDescent="0.3">
      <c r="I167" s="18" t="s">
        <v>43</v>
      </c>
      <c r="Y167" s="18" t="s">
        <v>43</v>
      </c>
    </row>
    <row r="168" spans="9:25" x14ac:dyDescent="0.3">
      <c r="I168" s="18" t="s">
        <v>43</v>
      </c>
      <c r="Y168" s="18" t="s">
        <v>43</v>
      </c>
    </row>
    <row r="169" spans="9:25" x14ac:dyDescent="0.3">
      <c r="I169" s="18" t="s">
        <v>43</v>
      </c>
      <c r="Y169" s="18" t="s">
        <v>43</v>
      </c>
    </row>
    <row r="170" spans="9:25" x14ac:dyDescent="0.3">
      <c r="I170" s="18" t="s">
        <v>43</v>
      </c>
      <c r="Y170" s="18" t="s">
        <v>43</v>
      </c>
    </row>
    <row r="171" spans="9:25" x14ac:dyDescent="0.3">
      <c r="I171" s="18" t="s">
        <v>43</v>
      </c>
      <c r="Y171" s="18" t="s">
        <v>43</v>
      </c>
    </row>
    <row r="172" spans="9:25" x14ac:dyDescent="0.3">
      <c r="I172" s="18" t="s">
        <v>43</v>
      </c>
      <c r="Y172" s="18" t="s">
        <v>43</v>
      </c>
    </row>
    <row r="173" spans="9:25" x14ac:dyDescent="0.3">
      <c r="I173" s="18" t="s">
        <v>43</v>
      </c>
      <c r="Y173" s="18" t="s">
        <v>43</v>
      </c>
    </row>
    <row r="174" spans="9:25" x14ac:dyDescent="0.3">
      <c r="I174" s="18" t="s">
        <v>43</v>
      </c>
      <c r="Y174" s="18" t="s">
        <v>43</v>
      </c>
    </row>
    <row r="175" spans="9:25" x14ac:dyDescent="0.3">
      <c r="I175" s="18" t="s">
        <v>43</v>
      </c>
      <c r="Y175" s="18" t="s">
        <v>43</v>
      </c>
    </row>
    <row r="176" spans="9:25" x14ac:dyDescent="0.3">
      <c r="I176" s="18" t="s">
        <v>43</v>
      </c>
      <c r="Y176" s="18" t="s">
        <v>43</v>
      </c>
    </row>
    <row r="177" spans="9:25" x14ac:dyDescent="0.3">
      <c r="I177" s="18" t="s">
        <v>43</v>
      </c>
      <c r="Y177" s="18" t="s">
        <v>43</v>
      </c>
    </row>
    <row r="178" spans="9:25" x14ac:dyDescent="0.3">
      <c r="I178" s="18" t="s">
        <v>43</v>
      </c>
      <c r="Y178" s="18" t="s">
        <v>43</v>
      </c>
    </row>
    <row r="179" spans="9:25" x14ac:dyDescent="0.3">
      <c r="I179" s="18" t="s">
        <v>43</v>
      </c>
      <c r="Y179" s="18" t="s">
        <v>43</v>
      </c>
    </row>
    <row r="180" spans="9:25" x14ac:dyDescent="0.3">
      <c r="I180" s="18" t="s">
        <v>43</v>
      </c>
      <c r="Y180" s="18" t="s">
        <v>43</v>
      </c>
    </row>
    <row r="181" spans="9:25" x14ac:dyDescent="0.3">
      <c r="I181" s="18" t="s">
        <v>43</v>
      </c>
      <c r="Y181" s="18" t="s">
        <v>43</v>
      </c>
    </row>
    <row r="182" spans="9:25" x14ac:dyDescent="0.3">
      <c r="I182" s="18" t="s">
        <v>43</v>
      </c>
      <c r="Y182" s="18" t="s">
        <v>43</v>
      </c>
    </row>
    <row r="183" spans="9:25" x14ac:dyDescent="0.3">
      <c r="I183" s="18" t="s">
        <v>43</v>
      </c>
      <c r="Y183" s="18" t="s">
        <v>43</v>
      </c>
    </row>
    <row r="184" spans="9:25" x14ac:dyDescent="0.3">
      <c r="I184" s="18" t="s">
        <v>43</v>
      </c>
      <c r="Y184" s="18" t="s">
        <v>43</v>
      </c>
    </row>
    <row r="185" spans="9:25" x14ac:dyDescent="0.3">
      <c r="I185" s="18" t="s">
        <v>43</v>
      </c>
      <c r="Y185" t="s">
        <v>43</v>
      </c>
    </row>
    <row r="186" spans="9:25" x14ac:dyDescent="0.3">
      <c r="I186" s="18" t="s">
        <v>43</v>
      </c>
    </row>
    <row r="187" spans="9:25" x14ac:dyDescent="0.3">
      <c r="I187" s="18" t="s">
        <v>43</v>
      </c>
    </row>
    <row r="188" spans="9:25" x14ac:dyDescent="0.3">
      <c r="I188" s="18" t="s">
        <v>43</v>
      </c>
    </row>
    <row r="189" spans="9:25" x14ac:dyDescent="0.3">
      <c r="I189" s="18" t="s">
        <v>43</v>
      </c>
    </row>
    <row r="190" spans="9:25" x14ac:dyDescent="0.3">
      <c r="I190" s="18" t="s">
        <v>43</v>
      </c>
    </row>
    <row r="191" spans="9:25" x14ac:dyDescent="0.3">
      <c r="I191" s="18" t="s">
        <v>43</v>
      </c>
    </row>
    <row r="192" spans="9:25" x14ac:dyDescent="0.3">
      <c r="I192" s="18" t="s">
        <v>43</v>
      </c>
    </row>
    <row r="193" spans="9:9" x14ac:dyDescent="0.3">
      <c r="I193" s="18" t="s">
        <v>43</v>
      </c>
    </row>
    <row r="194" spans="9:9" x14ac:dyDescent="0.3">
      <c r="I194" s="18" t="s">
        <v>43</v>
      </c>
    </row>
    <row r="195" spans="9:9" x14ac:dyDescent="0.3">
      <c r="I195" s="18" t="s">
        <v>43</v>
      </c>
    </row>
    <row r="196" spans="9:9" x14ac:dyDescent="0.3">
      <c r="I196" s="18" t="s">
        <v>43</v>
      </c>
    </row>
    <row r="197" spans="9:9" x14ac:dyDescent="0.3">
      <c r="I197" s="18" t="s">
        <v>43</v>
      </c>
    </row>
    <row r="198" spans="9:9" x14ac:dyDescent="0.3">
      <c r="I198" s="18" t="s">
        <v>43</v>
      </c>
    </row>
    <row r="199" spans="9:9" x14ac:dyDescent="0.3">
      <c r="I199" s="18" t="s">
        <v>43</v>
      </c>
    </row>
    <row r="200" spans="9:9" x14ac:dyDescent="0.3">
      <c r="I200" s="18" t="s">
        <v>43</v>
      </c>
    </row>
    <row r="201" spans="9:9" x14ac:dyDescent="0.3">
      <c r="I201" s="18" t="s">
        <v>43</v>
      </c>
    </row>
    <row r="202" spans="9:9" x14ac:dyDescent="0.3">
      <c r="I202" s="18" t="s">
        <v>43</v>
      </c>
    </row>
    <row r="203" spans="9:9" x14ac:dyDescent="0.3">
      <c r="I203" s="18" t="s">
        <v>43</v>
      </c>
    </row>
    <row r="204" spans="9:9" x14ac:dyDescent="0.3">
      <c r="I204" s="18" t="s">
        <v>43</v>
      </c>
    </row>
    <row r="205" spans="9:9" x14ac:dyDescent="0.3">
      <c r="I205" s="18" t="s">
        <v>43</v>
      </c>
    </row>
    <row r="206" spans="9:9" x14ac:dyDescent="0.3">
      <c r="I206" s="18" t="s">
        <v>43</v>
      </c>
    </row>
    <row r="207" spans="9:9" x14ac:dyDescent="0.3">
      <c r="I207" s="18" t="s">
        <v>43</v>
      </c>
    </row>
    <row r="208" spans="9:9" x14ac:dyDescent="0.3">
      <c r="I208" s="18" t="s">
        <v>43</v>
      </c>
    </row>
    <row r="209" spans="9:9" x14ac:dyDescent="0.3">
      <c r="I209" s="18" t="s">
        <v>43</v>
      </c>
    </row>
    <row r="210" spans="9:9" x14ac:dyDescent="0.3">
      <c r="I210" s="18" t="s">
        <v>43</v>
      </c>
    </row>
    <row r="211" spans="9:9" x14ac:dyDescent="0.3">
      <c r="I211" s="18" t="s">
        <v>43</v>
      </c>
    </row>
    <row r="212" spans="9:9" x14ac:dyDescent="0.3">
      <c r="I212" s="18" t="s">
        <v>43</v>
      </c>
    </row>
    <row r="213" spans="9:9" x14ac:dyDescent="0.3">
      <c r="I213" s="18" t="s">
        <v>43</v>
      </c>
    </row>
    <row r="214" spans="9:9" x14ac:dyDescent="0.3">
      <c r="I214" s="18" t="s">
        <v>43</v>
      </c>
    </row>
    <row r="215" spans="9:9" x14ac:dyDescent="0.3">
      <c r="I215" s="18" t="s">
        <v>43</v>
      </c>
    </row>
    <row r="216" spans="9:9" x14ac:dyDescent="0.3">
      <c r="I216" s="18" t="s">
        <v>43</v>
      </c>
    </row>
    <row r="217" spans="9:9" x14ac:dyDescent="0.3">
      <c r="I217" s="18" t="s">
        <v>43</v>
      </c>
    </row>
    <row r="218" spans="9:9" x14ac:dyDescent="0.3">
      <c r="I218" s="18" t="s">
        <v>43</v>
      </c>
    </row>
    <row r="219" spans="9:9" x14ac:dyDescent="0.3">
      <c r="I219" s="18" t="s">
        <v>43</v>
      </c>
    </row>
    <row r="220" spans="9:9" x14ac:dyDescent="0.3">
      <c r="I220" s="18" t="s">
        <v>43</v>
      </c>
    </row>
    <row r="221" spans="9:9" x14ac:dyDescent="0.3">
      <c r="I221" s="18" t="s">
        <v>43</v>
      </c>
    </row>
    <row r="222" spans="9:9" x14ac:dyDescent="0.3">
      <c r="I222" s="18" t="s">
        <v>43</v>
      </c>
    </row>
    <row r="223" spans="9:9" x14ac:dyDescent="0.3">
      <c r="I223" s="18" t="s">
        <v>43</v>
      </c>
    </row>
    <row r="224" spans="9:9" x14ac:dyDescent="0.3">
      <c r="I224" s="18" t="s">
        <v>43</v>
      </c>
    </row>
    <row r="225" spans="9:9" x14ac:dyDescent="0.3">
      <c r="I225" s="18" t="s">
        <v>43</v>
      </c>
    </row>
    <row r="226" spans="9:9" x14ac:dyDescent="0.3">
      <c r="I226" s="18" t="s">
        <v>43</v>
      </c>
    </row>
    <row r="227" spans="9:9" x14ac:dyDescent="0.3">
      <c r="I227" s="18" t="s">
        <v>43</v>
      </c>
    </row>
    <row r="228" spans="9:9" x14ac:dyDescent="0.3">
      <c r="I228" s="18" t="s">
        <v>43</v>
      </c>
    </row>
    <row r="229" spans="9:9" x14ac:dyDescent="0.3">
      <c r="I229" s="18" t="s">
        <v>43</v>
      </c>
    </row>
    <row r="230" spans="9:9" x14ac:dyDescent="0.3">
      <c r="I230" s="18" t="s">
        <v>43</v>
      </c>
    </row>
    <row r="231" spans="9:9" x14ac:dyDescent="0.3">
      <c r="I231" s="18" t="s">
        <v>43</v>
      </c>
    </row>
    <row r="232" spans="9:9" x14ac:dyDescent="0.3">
      <c r="I232" s="18" t="s">
        <v>43</v>
      </c>
    </row>
    <row r="233" spans="9:9" x14ac:dyDescent="0.3">
      <c r="I233" s="18" t="s">
        <v>43</v>
      </c>
    </row>
    <row r="234" spans="9:9" x14ac:dyDescent="0.3">
      <c r="I234" s="18" t="s">
        <v>43</v>
      </c>
    </row>
    <row r="235" spans="9:9" x14ac:dyDescent="0.3">
      <c r="I235" s="18" t="s">
        <v>43</v>
      </c>
    </row>
    <row r="236" spans="9:9" x14ac:dyDescent="0.3">
      <c r="I236" s="18" t="s">
        <v>43</v>
      </c>
    </row>
    <row r="237" spans="9:9" x14ac:dyDescent="0.3">
      <c r="I237" s="18" t="s">
        <v>43</v>
      </c>
    </row>
    <row r="238" spans="9:9" x14ac:dyDescent="0.3">
      <c r="I238" s="18" t="s">
        <v>43</v>
      </c>
    </row>
    <row r="239" spans="9:9" x14ac:dyDescent="0.3">
      <c r="I239" s="18" t="s">
        <v>43</v>
      </c>
    </row>
    <row r="240" spans="9:9" x14ac:dyDescent="0.3">
      <c r="I240" s="18" t="s">
        <v>43</v>
      </c>
    </row>
    <row r="241" spans="9:9" x14ac:dyDescent="0.3">
      <c r="I241" s="18" t="s">
        <v>43</v>
      </c>
    </row>
    <row r="242" spans="9:9" x14ac:dyDescent="0.3">
      <c r="I242" s="18" t="s">
        <v>43</v>
      </c>
    </row>
    <row r="243" spans="9:9" x14ac:dyDescent="0.3">
      <c r="I243" s="18" t="s">
        <v>43</v>
      </c>
    </row>
    <row r="244" spans="9:9" x14ac:dyDescent="0.3">
      <c r="I244" s="18" t="s">
        <v>43</v>
      </c>
    </row>
    <row r="245" spans="9:9" x14ac:dyDescent="0.3">
      <c r="I245" s="18" t="s">
        <v>43</v>
      </c>
    </row>
    <row r="246" spans="9:9" x14ac:dyDescent="0.3">
      <c r="I246" s="18" t="s">
        <v>43</v>
      </c>
    </row>
    <row r="247" spans="9:9" x14ac:dyDescent="0.3">
      <c r="I247" s="18" t="s">
        <v>43</v>
      </c>
    </row>
    <row r="248" spans="9:9" x14ac:dyDescent="0.3">
      <c r="I248" s="18" t="s">
        <v>43</v>
      </c>
    </row>
    <row r="249" spans="9:9" x14ac:dyDescent="0.3">
      <c r="I249" s="18" t="s">
        <v>43</v>
      </c>
    </row>
    <row r="250" spans="9:9" x14ac:dyDescent="0.3">
      <c r="I250" s="18" t="s">
        <v>43</v>
      </c>
    </row>
    <row r="251" spans="9:9" x14ac:dyDescent="0.3">
      <c r="I251" s="18" t="s">
        <v>43</v>
      </c>
    </row>
    <row r="252" spans="9:9" x14ac:dyDescent="0.3">
      <c r="I252" s="18" t="s">
        <v>43</v>
      </c>
    </row>
    <row r="253" spans="9:9" x14ac:dyDescent="0.3">
      <c r="I253" s="18" t="s">
        <v>43</v>
      </c>
    </row>
    <row r="254" spans="9:9" x14ac:dyDescent="0.3">
      <c r="I254" s="18" t="s">
        <v>43</v>
      </c>
    </row>
    <row r="255" spans="9:9" x14ac:dyDescent="0.3">
      <c r="I255" s="18" t="s">
        <v>43</v>
      </c>
    </row>
    <row r="256" spans="9:9" x14ac:dyDescent="0.3">
      <c r="I256" s="18" t="s">
        <v>43</v>
      </c>
    </row>
    <row r="257" spans="9:9" x14ac:dyDescent="0.3">
      <c r="I257" s="18" t="s">
        <v>43</v>
      </c>
    </row>
    <row r="258" spans="9:9" x14ac:dyDescent="0.3">
      <c r="I258" s="18" t="s">
        <v>43</v>
      </c>
    </row>
    <row r="259" spans="9:9" x14ac:dyDescent="0.3">
      <c r="I259" s="18" t="s">
        <v>43</v>
      </c>
    </row>
    <row r="260" spans="9:9" x14ac:dyDescent="0.3">
      <c r="I260" s="18" t="s">
        <v>43</v>
      </c>
    </row>
    <row r="261" spans="9:9" x14ac:dyDescent="0.3">
      <c r="I261" s="18" t="s">
        <v>43</v>
      </c>
    </row>
    <row r="262" spans="9:9" x14ac:dyDescent="0.3">
      <c r="I262" s="18" t="s">
        <v>43</v>
      </c>
    </row>
    <row r="263" spans="9:9" x14ac:dyDescent="0.3">
      <c r="I263" s="18" t="s">
        <v>43</v>
      </c>
    </row>
    <row r="264" spans="9:9" x14ac:dyDescent="0.3">
      <c r="I264" s="18" t="s">
        <v>43</v>
      </c>
    </row>
    <row r="265" spans="9:9" x14ac:dyDescent="0.3">
      <c r="I265" s="18" t="s">
        <v>43</v>
      </c>
    </row>
    <row r="266" spans="9:9" x14ac:dyDescent="0.3">
      <c r="I266" s="18" t="s">
        <v>43</v>
      </c>
    </row>
    <row r="267" spans="9:9" x14ac:dyDescent="0.3">
      <c r="I267" s="18" t="s">
        <v>43</v>
      </c>
    </row>
    <row r="268" spans="9:9" x14ac:dyDescent="0.3">
      <c r="I268" s="18" t="s">
        <v>43</v>
      </c>
    </row>
    <row r="269" spans="9:9" x14ac:dyDescent="0.3">
      <c r="I269" s="18" t="s">
        <v>43</v>
      </c>
    </row>
    <row r="270" spans="9:9" x14ac:dyDescent="0.3">
      <c r="I270" s="18" t="s">
        <v>43</v>
      </c>
    </row>
    <row r="271" spans="9:9" x14ac:dyDescent="0.3">
      <c r="I271" s="18" t="s">
        <v>43</v>
      </c>
    </row>
    <row r="272" spans="9:9" x14ac:dyDescent="0.3">
      <c r="I272" s="18" t="s">
        <v>43</v>
      </c>
    </row>
    <row r="273" spans="9:9" x14ac:dyDescent="0.3">
      <c r="I273" s="18" t="s">
        <v>43</v>
      </c>
    </row>
    <row r="274" spans="9:9" x14ac:dyDescent="0.3">
      <c r="I274" s="18" t="s">
        <v>43</v>
      </c>
    </row>
    <row r="275" spans="9:9" x14ac:dyDescent="0.3">
      <c r="I275" s="18" t="s">
        <v>43</v>
      </c>
    </row>
    <row r="276" spans="9:9" x14ac:dyDescent="0.3">
      <c r="I276" s="18" t="s">
        <v>43</v>
      </c>
    </row>
    <row r="277" spans="9:9" x14ac:dyDescent="0.3">
      <c r="I277" s="18" t="s">
        <v>43</v>
      </c>
    </row>
    <row r="278" spans="9:9" x14ac:dyDescent="0.3">
      <c r="I278" t="s">
        <v>43</v>
      </c>
    </row>
    <row r="279" spans="9:9" x14ac:dyDescent="0.3">
      <c r="I279" t="s">
        <v>43</v>
      </c>
    </row>
    <row r="280" spans="9:9" x14ac:dyDescent="0.3">
      <c r="I280" t="s">
        <v>43</v>
      </c>
    </row>
    <row r="281" spans="9:9" x14ac:dyDescent="0.3">
      <c r="I281" t="s">
        <v>43</v>
      </c>
    </row>
    <row r="282" spans="9:9" x14ac:dyDescent="0.3">
      <c r="I282" t="s">
        <v>43</v>
      </c>
    </row>
    <row r="283" spans="9:9" x14ac:dyDescent="0.3">
      <c r="I283" t="s">
        <v>43</v>
      </c>
    </row>
    <row r="284" spans="9:9" x14ac:dyDescent="0.3">
      <c r="I284" t="s">
        <v>43</v>
      </c>
    </row>
    <row r="285" spans="9:9" x14ac:dyDescent="0.3">
      <c r="I285" t="s">
        <v>43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A4:C4"/>
    <mergeCell ref="A1:S1"/>
    <mergeCell ref="U1:AM1"/>
    <mergeCell ref="A3:C3"/>
    <mergeCell ref="E3:H3"/>
    <mergeCell ref="U3:X3"/>
    <mergeCell ref="E12:H12"/>
    <mergeCell ref="U12:X12"/>
    <mergeCell ref="A13:B13"/>
    <mergeCell ref="A17:B17"/>
    <mergeCell ref="E21:H21"/>
    <mergeCell ref="U21:X21"/>
    <mergeCell ref="AK21:AN21"/>
    <mergeCell ref="BA21:BD21"/>
    <mergeCell ref="BQ21:BT21"/>
    <mergeCell ref="CG21:CJ21"/>
    <mergeCell ref="E30:H30"/>
    <mergeCell ref="U30:X30"/>
    <mergeCell ref="BQ66:BT66"/>
    <mergeCell ref="CG66:CJ66"/>
    <mergeCell ref="E39:H39"/>
    <mergeCell ref="U39:X39"/>
    <mergeCell ref="E48:H48"/>
    <mergeCell ref="U48:X48"/>
    <mergeCell ref="E57:H57"/>
    <mergeCell ref="U57:X57"/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</mergeCells>
  <conditionalFormatting sqref="C18:D18">
    <cfRule type="expression" dxfId="44" priority="45">
      <formula>"подходит"</formula>
    </cfRule>
  </conditionalFormatting>
  <conditionalFormatting sqref="B16">
    <cfRule type="cellIs" dxfId="43" priority="43" operator="equal">
      <formula>"подходит"</formula>
    </cfRule>
    <cfRule type="containsText" dxfId="42" priority="44" operator="containsText" text="подходит">
      <formula>NOT(ISERROR(SEARCH("подходит",B16)))</formula>
    </cfRule>
  </conditionalFormatting>
  <conditionalFormatting sqref="E3:H3">
    <cfRule type="expression" dxfId="41" priority="42">
      <formula>"I10=0"</formula>
    </cfRule>
  </conditionalFormatting>
  <conditionalFormatting sqref="I2:I1048576 Y2:Y185">
    <cfRule type="cellIs" dxfId="40" priority="38" operator="equal">
      <formula>1</formula>
    </cfRule>
    <cfRule type="cellIs" dxfId="39" priority="40" operator="equal">
      <formula>0</formula>
    </cfRule>
    <cfRule type="cellIs" dxfId="38" priority="41" operator="equal">
      <formula>0</formula>
    </cfRule>
  </conditionalFormatting>
  <conditionalFormatting sqref="I111">
    <cfRule type="cellIs" dxfId="37" priority="39" operator="equal">
      <formula>1</formula>
    </cfRule>
  </conditionalFormatting>
  <conditionalFormatting sqref="U3:X3">
    <cfRule type="expression" dxfId="36" priority="37">
      <formula>"I10=0"</formula>
    </cfRule>
  </conditionalFormatting>
  <conditionalFormatting sqref="AO21:AO29">
    <cfRule type="cellIs" dxfId="35" priority="34" operator="equal">
      <formula>1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BE21:BE29">
    <cfRule type="cellIs" dxfId="32" priority="31" operator="equal">
      <formula>1</formula>
    </cfRule>
    <cfRule type="cellIs" dxfId="31" priority="32" operator="equal">
      <formula>0</formula>
    </cfRule>
    <cfRule type="cellIs" dxfId="30" priority="33" operator="equal">
      <formula>0</formula>
    </cfRule>
  </conditionalFormatting>
  <conditionalFormatting sqref="BU21:BU29">
    <cfRule type="cellIs" dxfId="29" priority="28" operator="equal">
      <formula>1</formula>
    </cfRule>
    <cfRule type="cellIs" dxfId="28" priority="29" operator="equal">
      <formula>0</formula>
    </cfRule>
    <cfRule type="cellIs" dxfId="27" priority="30" operator="equal">
      <formula>0</formula>
    </cfRule>
  </conditionalFormatting>
  <conditionalFormatting sqref="CK21:CK29">
    <cfRule type="cellIs" dxfId="26" priority="25" operator="equal">
      <formula>1</formula>
    </cfRule>
    <cfRule type="cellIs" dxfId="25" priority="26" operator="equal">
      <formula>0</formula>
    </cfRule>
    <cfRule type="cellIs" dxfId="24" priority="27" operator="equal">
      <formula>0</formula>
    </cfRule>
  </conditionalFormatting>
  <conditionalFormatting sqref="AO66:AO74">
    <cfRule type="cellIs" dxfId="23" priority="22" operator="equal">
      <formula>1</formula>
    </cfRule>
    <cfRule type="cellIs" dxfId="22" priority="23" operator="equal">
      <formula>0</formula>
    </cfRule>
    <cfRule type="cellIs" dxfId="21" priority="24" operator="equal">
      <formula>0</formula>
    </cfRule>
  </conditionalFormatting>
  <conditionalFormatting sqref="BE66:BE74">
    <cfRule type="cellIs" dxfId="20" priority="19" operator="equal">
      <formula>1</formula>
    </cfRule>
    <cfRule type="cellIs" dxfId="19" priority="20" operator="equal">
      <formula>0</formula>
    </cfRule>
    <cfRule type="cellIs" dxfId="18" priority="21" operator="equal">
      <formula>0</formula>
    </cfRule>
  </conditionalFormatting>
  <conditionalFormatting sqref="BU66:BU74">
    <cfRule type="cellIs" dxfId="17" priority="16" operator="equal">
      <formula>1</formula>
    </cfRule>
    <cfRule type="cellIs" dxfId="16" priority="17" operator="equal">
      <formula>0</formula>
    </cfRule>
    <cfRule type="cellIs" dxfId="15" priority="18" operator="equal">
      <formula>0</formula>
    </cfRule>
  </conditionalFormatting>
  <conditionalFormatting sqref="CK66:CK74">
    <cfRule type="cellIs" dxfId="14" priority="13" operator="equal">
      <formula>1</formula>
    </cfRule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DA66:DA74"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AO93:AO101">
    <cfRule type="cellIs" dxfId="8" priority="7" operator="equal">
      <formula>1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BE93:BE101">
    <cfRule type="cellIs" dxfId="5" priority="4" operator="equal">
      <formula>1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BU93:BU101">
    <cfRule type="cellIs" dxfId="2" priority="1" operator="equal">
      <formula>1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 Kalliope</vt:lpstr>
      <vt:lpstr>91 Aegina </vt:lpstr>
      <vt:lpstr>98 Ianthe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Щербина</dc:creator>
  <cp:lastModifiedBy>morsk</cp:lastModifiedBy>
  <dcterms:created xsi:type="dcterms:W3CDTF">2015-06-05T18:19:34Z</dcterms:created>
  <dcterms:modified xsi:type="dcterms:W3CDTF">2022-04-10T18:32:12Z</dcterms:modified>
</cp:coreProperties>
</file>