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2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drawings/drawing3.xml" ContentType="application/vnd.openxmlformats-officedocument.drawing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harts/chart172.xml" ContentType="application/vnd.openxmlformats-officedocument.drawingml.chart+xml"/>
  <Override PartName="/xl/charts/style172.xml" ContentType="application/vnd.ms-office.chartstyle+xml"/>
  <Override PartName="/xl/charts/colors172.xml" ContentType="application/vnd.ms-office.chartcolorstyle+xml"/>
  <Override PartName="/xl/charts/chart173.xml" ContentType="application/vnd.openxmlformats-officedocument.drawingml.chart+xml"/>
  <Override PartName="/xl/charts/style173.xml" ContentType="application/vnd.ms-office.chartstyle+xml"/>
  <Override PartName="/xl/charts/colors173.xml" ContentType="application/vnd.ms-office.chartcolorstyle+xml"/>
  <Override PartName="/xl/charts/chart174.xml" ContentType="application/vnd.openxmlformats-officedocument.drawingml.chart+xml"/>
  <Override PartName="/xl/charts/style174.xml" ContentType="application/vnd.ms-office.chartstyle+xml"/>
  <Override PartName="/xl/charts/colors174.xml" ContentType="application/vnd.ms-office.chartcolorstyle+xml"/>
  <Override PartName="/xl/charts/chart175.xml" ContentType="application/vnd.openxmlformats-officedocument.drawingml.chart+xml"/>
  <Override PartName="/xl/charts/style175.xml" ContentType="application/vnd.ms-office.chartstyle+xml"/>
  <Override PartName="/xl/charts/colors175.xml" ContentType="application/vnd.ms-office.chartcolorstyle+xml"/>
  <Override PartName="/xl/charts/chart176.xml" ContentType="application/vnd.openxmlformats-officedocument.drawingml.chart+xml"/>
  <Override PartName="/xl/charts/style176.xml" ContentType="application/vnd.ms-office.chartstyle+xml"/>
  <Override PartName="/xl/charts/colors176.xml" ContentType="application/vnd.ms-office.chartcolorstyle+xml"/>
  <Override PartName="/xl/charts/chart177.xml" ContentType="application/vnd.openxmlformats-officedocument.drawingml.chart+xml"/>
  <Override PartName="/xl/charts/style177.xml" ContentType="application/vnd.ms-office.chartstyle+xml"/>
  <Override PartName="/xl/charts/colors17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Наблюдения\Фотометрия\2021\Сортировки астероидов\"/>
    </mc:Choice>
  </mc:AlternateContent>
  <xr:revisionPtr revIDLastSave="0" documentId="13_ncr:1_{368CBE78-80D7-4C89-8B3E-FB87E3A5B13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302 Clarissa " sheetId="1" r:id="rId1"/>
    <sheet name="322 Phaeo " sheetId="4" r:id="rId2"/>
    <sheet name="398 Admete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5" l="1"/>
  <c r="I109" i="5" s="1"/>
  <c r="H100" i="5"/>
  <c r="I100" i="5" s="1"/>
  <c r="BU98" i="5"/>
  <c r="BE98" i="5"/>
  <c r="AO98" i="5"/>
  <c r="Y98" i="5"/>
  <c r="X91" i="5"/>
  <c r="Y91" i="5" s="1"/>
  <c r="H91" i="5"/>
  <c r="I91" i="5" s="1"/>
  <c r="X82" i="5"/>
  <c r="Y82" i="5" s="1"/>
  <c r="H82" i="5"/>
  <c r="I82" i="5" s="1"/>
  <c r="I75" i="5" s="1"/>
  <c r="CZ73" i="5"/>
  <c r="DA73" i="5" s="1"/>
  <c r="DA66" i="5" s="1"/>
  <c r="CJ73" i="5"/>
  <c r="CK73" i="5" s="1"/>
  <c r="BT73" i="5"/>
  <c r="BU73" i="5" s="1"/>
  <c r="BD73" i="5"/>
  <c r="BE73" i="5" s="1"/>
  <c r="AN73" i="5"/>
  <c r="AO73" i="5" s="1"/>
  <c r="X73" i="5"/>
  <c r="Y73" i="5" s="1"/>
  <c r="H73" i="5"/>
  <c r="I73" i="5" s="1"/>
  <c r="I68" i="5" s="1"/>
  <c r="X64" i="5"/>
  <c r="Y64" i="5" s="1"/>
  <c r="H64" i="5"/>
  <c r="I64" i="5" s="1"/>
  <c r="I62" i="5"/>
  <c r="X55" i="5"/>
  <c r="Y55" i="5" s="1"/>
  <c r="H55" i="5"/>
  <c r="I55" i="5" s="1"/>
  <c r="I56" i="5" s="1"/>
  <c r="I53" i="5"/>
  <c r="I49" i="5"/>
  <c r="X46" i="5"/>
  <c r="Y46" i="5" s="1"/>
  <c r="H46" i="5"/>
  <c r="I46" i="5" s="1"/>
  <c r="I44" i="5" s="1"/>
  <c r="X37" i="5"/>
  <c r="Y37" i="5" s="1"/>
  <c r="H37" i="5"/>
  <c r="I37" i="5" s="1"/>
  <c r="I35" i="5" s="1"/>
  <c r="I29" i="5"/>
  <c r="CJ28" i="5"/>
  <c r="CK28" i="5" s="1"/>
  <c r="BT28" i="5"/>
  <c r="BU28" i="5" s="1"/>
  <c r="BU25" i="5" s="1"/>
  <c r="BD28" i="5"/>
  <c r="BE28" i="5" s="1"/>
  <c r="AN28" i="5"/>
  <c r="AO28" i="5" s="1"/>
  <c r="AO24" i="5" s="1"/>
  <c r="X28" i="5"/>
  <c r="Y28" i="5" s="1"/>
  <c r="H28" i="5"/>
  <c r="I28" i="5" s="1"/>
  <c r="I27" i="5" s="1"/>
  <c r="I26" i="5"/>
  <c r="I24" i="5"/>
  <c r="I22" i="5"/>
  <c r="X19" i="5"/>
  <c r="Y19" i="5" s="1"/>
  <c r="H19" i="5"/>
  <c r="I19" i="5" s="1"/>
  <c r="I16" i="5" s="1"/>
  <c r="I17" i="5"/>
  <c r="X10" i="5"/>
  <c r="Y10" i="5" s="1"/>
  <c r="H10" i="5"/>
  <c r="I10" i="5" s="1"/>
  <c r="I9" i="5" s="1"/>
  <c r="BE72" i="5" l="1"/>
  <c r="BE71" i="5"/>
  <c r="BE69" i="5"/>
  <c r="BE67" i="5"/>
  <c r="BE74" i="5"/>
  <c r="I96" i="5"/>
  <c r="I97" i="5"/>
  <c r="I93" i="5"/>
  <c r="I110" i="5"/>
  <c r="I104" i="5"/>
  <c r="I102" i="5"/>
  <c r="I108" i="5"/>
  <c r="I106" i="5"/>
  <c r="Y70" i="5"/>
  <c r="Y71" i="5"/>
  <c r="Y69" i="5"/>
  <c r="Y67" i="5"/>
  <c r="CK70" i="5"/>
  <c r="CK67" i="5"/>
  <c r="CK71" i="5"/>
  <c r="CK69" i="5"/>
  <c r="BU72" i="5"/>
  <c r="BU68" i="5"/>
  <c r="AO66" i="5"/>
  <c r="AO70" i="5"/>
  <c r="BU22" i="5"/>
  <c r="BU26" i="5"/>
  <c r="I30" i="5"/>
  <c r="I38" i="5"/>
  <c r="I31" i="5"/>
  <c r="I13" i="5"/>
  <c r="I20" i="5"/>
  <c r="BU24" i="5"/>
  <c r="I33" i="5"/>
  <c r="I51" i="5"/>
  <c r="I2" i="5"/>
  <c r="I6" i="5"/>
  <c r="AO27" i="5"/>
  <c r="Y54" i="5"/>
  <c r="Y52" i="5"/>
  <c r="Y50" i="5"/>
  <c r="Y48" i="5"/>
  <c r="Y56" i="5"/>
  <c r="Y53" i="5"/>
  <c r="Y51" i="5"/>
  <c r="Y49" i="5"/>
  <c r="I83" i="5"/>
  <c r="I80" i="5"/>
  <c r="I78" i="5"/>
  <c r="I76" i="5"/>
  <c r="I92" i="5"/>
  <c r="I89" i="5"/>
  <c r="I87" i="5"/>
  <c r="I85" i="5"/>
  <c r="I90" i="5"/>
  <c r="I88" i="5"/>
  <c r="I3" i="5"/>
  <c r="I7" i="5"/>
  <c r="Y9" i="5"/>
  <c r="Y7" i="5"/>
  <c r="Y5" i="5"/>
  <c r="Y3" i="5"/>
  <c r="Y11" i="5"/>
  <c r="Y8" i="5"/>
  <c r="Y6" i="5"/>
  <c r="Y4" i="5"/>
  <c r="Y2" i="5"/>
  <c r="I14" i="5"/>
  <c r="I18" i="5"/>
  <c r="I21" i="5"/>
  <c r="AO22" i="5"/>
  <c r="BU23" i="5"/>
  <c r="I25" i="5"/>
  <c r="AO26" i="5"/>
  <c r="BU27" i="5"/>
  <c r="BE29" i="5"/>
  <c r="BE26" i="5"/>
  <c r="BE24" i="5"/>
  <c r="BE22" i="5"/>
  <c r="BE27" i="5"/>
  <c r="BE25" i="5"/>
  <c r="BE23" i="5"/>
  <c r="BE21" i="5"/>
  <c r="AO29" i="5"/>
  <c r="I45" i="5"/>
  <c r="I43" i="5"/>
  <c r="I41" i="5"/>
  <c r="I39" i="5"/>
  <c r="I63" i="5"/>
  <c r="I61" i="5"/>
  <c r="I59" i="5"/>
  <c r="I57" i="5"/>
  <c r="I77" i="5"/>
  <c r="Y83" i="5"/>
  <c r="Y80" i="5"/>
  <c r="Y78" i="5"/>
  <c r="Y76" i="5"/>
  <c r="Y81" i="5"/>
  <c r="Y79" i="5"/>
  <c r="Y77" i="5"/>
  <c r="Y75" i="5"/>
  <c r="Y92" i="5"/>
  <c r="Y89" i="5"/>
  <c r="Y87" i="5"/>
  <c r="Y85" i="5"/>
  <c r="Y90" i="5"/>
  <c r="Y88" i="5"/>
  <c r="Y86" i="5"/>
  <c r="Y84" i="5"/>
  <c r="AO23" i="5"/>
  <c r="Y36" i="5"/>
  <c r="Y34" i="5"/>
  <c r="Y32" i="5"/>
  <c r="Y30" i="5"/>
  <c r="Y38" i="5"/>
  <c r="Y35" i="5"/>
  <c r="Y33" i="5"/>
  <c r="Y31" i="5"/>
  <c r="I4" i="5"/>
  <c r="I8" i="5"/>
  <c r="I11" i="5"/>
  <c r="I15" i="5"/>
  <c r="AO21" i="5"/>
  <c r="BU29" i="5"/>
  <c r="I40" i="5"/>
  <c r="Y45" i="5"/>
  <c r="Y43" i="5"/>
  <c r="Y41" i="5"/>
  <c r="Y39" i="5"/>
  <c r="Y47" i="5"/>
  <c r="Y44" i="5"/>
  <c r="Y42" i="5"/>
  <c r="Y40" i="5"/>
  <c r="I58" i="5"/>
  <c r="Y63" i="5"/>
  <c r="Y61" i="5"/>
  <c r="Y59" i="5"/>
  <c r="Y57" i="5"/>
  <c r="Y65" i="5"/>
  <c r="Y62" i="5"/>
  <c r="Y60" i="5"/>
  <c r="Y58" i="5"/>
  <c r="I69" i="5"/>
  <c r="I66" i="5"/>
  <c r="I70" i="5"/>
  <c r="I74" i="5"/>
  <c r="I71" i="5"/>
  <c r="I67" i="5"/>
  <c r="AO74" i="5"/>
  <c r="AO71" i="5"/>
  <c r="AO67" i="5"/>
  <c r="AO68" i="5"/>
  <c r="AO72" i="5"/>
  <c r="AO69" i="5"/>
  <c r="BU69" i="5"/>
  <c r="BU70" i="5"/>
  <c r="BU66" i="5"/>
  <c r="BU74" i="5"/>
  <c r="BU71" i="5"/>
  <c r="BU67" i="5"/>
  <c r="DA74" i="5"/>
  <c r="DA71" i="5"/>
  <c r="DA67" i="5"/>
  <c r="DA72" i="5"/>
  <c r="DA68" i="5"/>
  <c r="DA69" i="5"/>
  <c r="I79" i="5"/>
  <c r="I84" i="5"/>
  <c r="AO25" i="5"/>
  <c r="I5" i="5"/>
  <c r="I12" i="5"/>
  <c r="Y18" i="5"/>
  <c r="Y16" i="5"/>
  <c r="Y14" i="5"/>
  <c r="Y12" i="5"/>
  <c r="Y20" i="5"/>
  <c r="Y17" i="5"/>
  <c r="Y15" i="5"/>
  <c r="Y13" i="5"/>
  <c r="BU21" i="5"/>
  <c r="I23" i="5"/>
  <c r="Y27" i="5"/>
  <c r="Y25" i="5"/>
  <c r="Y23" i="5"/>
  <c r="Y21" i="5"/>
  <c r="Y29" i="5"/>
  <c r="Y26" i="5"/>
  <c r="Y24" i="5"/>
  <c r="Y22" i="5"/>
  <c r="CK27" i="5"/>
  <c r="CK25" i="5"/>
  <c r="CK23" i="5"/>
  <c r="CK21" i="5"/>
  <c r="CK29" i="5"/>
  <c r="CK26" i="5"/>
  <c r="CK24" i="5"/>
  <c r="CK22" i="5"/>
  <c r="I34" i="5"/>
  <c r="I36" i="5"/>
  <c r="I32" i="5"/>
  <c r="I42" i="5"/>
  <c r="I47" i="5"/>
  <c r="I50" i="5"/>
  <c r="I54" i="5"/>
  <c r="I52" i="5"/>
  <c r="I48" i="5"/>
  <c r="I60" i="5"/>
  <c r="I65" i="5"/>
  <c r="DA70" i="5"/>
  <c r="I72" i="5"/>
  <c r="I81" i="5"/>
  <c r="I86" i="5"/>
  <c r="BE66" i="5"/>
  <c r="Y68" i="5"/>
  <c r="CK68" i="5"/>
  <c r="BE70" i="5"/>
  <c r="Y72" i="5"/>
  <c r="CK72" i="5"/>
  <c r="I94" i="5"/>
  <c r="I98" i="5"/>
  <c r="I101" i="5"/>
  <c r="I105" i="5"/>
  <c r="Y74" i="5"/>
  <c r="CK74" i="5"/>
  <c r="I95" i="5"/>
  <c r="I99" i="5"/>
  <c r="Y66" i="5"/>
  <c r="CK66" i="5"/>
  <c r="BE68" i="5"/>
  <c r="I103" i="5"/>
  <c r="I107" i="5"/>
  <c r="H109" i="4"/>
  <c r="I109" i="4" s="1"/>
  <c r="H100" i="4"/>
  <c r="I100" i="4" s="1"/>
  <c r="BU98" i="4"/>
  <c r="BE98" i="4"/>
  <c r="AO98" i="4"/>
  <c r="Y98" i="4"/>
  <c r="X91" i="4"/>
  <c r="Y91" i="4" s="1"/>
  <c r="H91" i="4"/>
  <c r="I91" i="4" s="1"/>
  <c r="I88" i="4"/>
  <c r="I84" i="4"/>
  <c r="X82" i="4"/>
  <c r="Y82" i="4" s="1"/>
  <c r="H82" i="4"/>
  <c r="I82" i="4" s="1"/>
  <c r="I79" i="4" s="1"/>
  <c r="CZ73" i="4"/>
  <c r="DA73" i="4" s="1"/>
  <c r="DA66" i="4" s="1"/>
  <c r="CJ73" i="4"/>
  <c r="CK73" i="4" s="1"/>
  <c r="BT73" i="4"/>
  <c r="BU73" i="4" s="1"/>
  <c r="BD73" i="4"/>
  <c r="BE73" i="4" s="1"/>
  <c r="AN73" i="4"/>
  <c r="AO73" i="4" s="1"/>
  <c r="X73" i="4"/>
  <c r="Y73" i="4" s="1"/>
  <c r="H73" i="4"/>
  <c r="I73" i="4" s="1"/>
  <c r="I68" i="4" s="1"/>
  <c r="X64" i="4"/>
  <c r="Y64" i="4" s="1"/>
  <c r="H64" i="4"/>
  <c r="I64" i="4" s="1"/>
  <c r="I62" i="4"/>
  <c r="X55" i="4"/>
  <c r="Y55" i="4" s="1"/>
  <c r="H55" i="4"/>
  <c r="I55" i="4" s="1"/>
  <c r="I56" i="4" s="1"/>
  <c r="I53" i="4"/>
  <c r="I49" i="4"/>
  <c r="X46" i="4"/>
  <c r="Y46" i="4" s="1"/>
  <c r="H46" i="4"/>
  <c r="I46" i="4" s="1"/>
  <c r="I44" i="4" s="1"/>
  <c r="X37" i="4"/>
  <c r="Y37" i="4" s="1"/>
  <c r="H37" i="4"/>
  <c r="I37" i="4" s="1"/>
  <c r="I35" i="4" s="1"/>
  <c r="CJ28" i="4"/>
  <c r="CK28" i="4" s="1"/>
  <c r="BT28" i="4"/>
  <c r="BU28" i="4" s="1"/>
  <c r="BD28" i="4"/>
  <c r="BE28" i="4" s="1"/>
  <c r="AN28" i="4"/>
  <c r="AO28" i="4" s="1"/>
  <c r="AO23" i="4" s="1"/>
  <c r="X28" i="4"/>
  <c r="Y28" i="4" s="1"/>
  <c r="H28" i="4"/>
  <c r="I28" i="4" s="1"/>
  <c r="I26" i="4" s="1"/>
  <c r="I20" i="4"/>
  <c r="X19" i="4"/>
  <c r="Y19" i="4" s="1"/>
  <c r="H19" i="4"/>
  <c r="I19" i="4" s="1"/>
  <c r="I18" i="4" s="1"/>
  <c r="I17" i="4"/>
  <c r="I16" i="4"/>
  <c r="I15" i="4"/>
  <c r="I14" i="4"/>
  <c r="I13" i="4"/>
  <c r="I12" i="4"/>
  <c r="I11" i="4"/>
  <c r="X10" i="4"/>
  <c r="Y10" i="4" s="1"/>
  <c r="H10" i="4"/>
  <c r="I10" i="4" s="1"/>
  <c r="I7" i="4" s="1"/>
  <c r="I8" i="4"/>
  <c r="I4" i="4"/>
  <c r="BU98" i="1"/>
  <c r="BE98" i="1"/>
  <c r="AO98" i="1"/>
  <c r="X91" i="1"/>
  <c r="X82" i="1"/>
  <c r="CZ73" i="1"/>
  <c r="DA73" i="1" s="1"/>
  <c r="CJ73" i="1"/>
  <c r="CK73" i="1" s="1"/>
  <c r="BT73" i="1"/>
  <c r="BU73" i="1" s="1"/>
  <c r="BD73" i="1"/>
  <c r="BE73" i="1" s="1"/>
  <c r="AN73" i="1"/>
  <c r="AO73" i="1" s="1"/>
  <c r="CJ28" i="1"/>
  <c r="BT28" i="1"/>
  <c r="BD28" i="1"/>
  <c r="AN28" i="1"/>
  <c r="AO28" i="1" s="1"/>
  <c r="X10" i="1"/>
  <c r="X19" i="1"/>
  <c r="X28" i="1"/>
  <c r="X37" i="1"/>
  <c r="X46" i="1"/>
  <c r="X55" i="1"/>
  <c r="X64" i="1"/>
  <c r="X73" i="1"/>
  <c r="CK28" i="1"/>
  <c r="BU28" i="1"/>
  <c r="BE28" i="1"/>
  <c r="AO21" i="4" l="1"/>
  <c r="BE72" i="4"/>
  <c r="BE71" i="4"/>
  <c r="BE69" i="4"/>
  <c r="BE67" i="4"/>
  <c r="BE74" i="4"/>
  <c r="BU72" i="4"/>
  <c r="BU68" i="4"/>
  <c r="Y70" i="4"/>
  <c r="Y71" i="4"/>
  <c r="Y69" i="4"/>
  <c r="Y67" i="4"/>
  <c r="CK70" i="4"/>
  <c r="CK67" i="4"/>
  <c r="CK69" i="4"/>
  <c r="CK71" i="4"/>
  <c r="I96" i="4"/>
  <c r="I93" i="4"/>
  <c r="I97" i="4"/>
  <c r="AO66" i="4"/>
  <c r="AO70" i="4"/>
  <c r="I31" i="4"/>
  <c r="I38" i="4"/>
  <c r="AO25" i="4"/>
  <c r="I33" i="4"/>
  <c r="I51" i="4"/>
  <c r="BU27" i="4"/>
  <c r="BU25" i="4"/>
  <c r="BU23" i="4"/>
  <c r="BU21" i="4"/>
  <c r="Y54" i="4"/>
  <c r="Y52" i="4"/>
  <c r="Y50" i="4"/>
  <c r="Y48" i="4"/>
  <c r="Y56" i="4"/>
  <c r="Y53" i="4"/>
  <c r="Y51" i="4"/>
  <c r="Y49" i="4"/>
  <c r="I75" i="4"/>
  <c r="I5" i="4"/>
  <c r="I9" i="4"/>
  <c r="Y27" i="4"/>
  <c r="Y25" i="4"/>
  <c r="Y23" i="4"/>
  <c r="Y21" i="4"/>
  <c r="Y29" i="4"/>
  <c r="Y26" i="4"/>
  <c r="Y24" i="4"/>
  <c r="Y22" i="4"/>
  <c r="CK27" i="4"/>
  <c r="CK25" i="4"/>
  <c r="CK23" i="4"/>
  <c r="CK21" i="4"/>
  <c r="CK29" i="4"/>
  <c r="CK26" i="4"/>
  <c r="CK24" i="4"/>
  <c r="CK22" i="4"/>
  <c r="I45" i="4"/>
  <c r="I43" i="4"/>
  <c r="I39" i="4"/>
  <c r="I41" i="4"/>
  <c r="I63" i="4"/>
  <c r="I61" i="4"/>
  <c r="I59" i="4"/>
  <c r="I57" i="4"/>
  <c r="I77" i="4"/>
  <c r="Y83" i="4"/>
  <c r="Y80" i="4"/>
  <c r="Y78" i="4"/>
  <c r="Y76" i="4"/>
  <c r="Y81" i="4"/>
  <c r="Y79" i="4"/>
  <c r="Y77" i="4"/>
  <c r="Y75" i="4"/>
  <c r="I92" i="4"/>
  <c r="I89" i="4"/>
  <c r="I87" i="4"/>
  <c r="I85" i="4"/>
  <c r="I90" i="4"/>
  <c r="I21" i="4"/>
  <c r="I27" i="4"/>
  <c r="I25" i="4"/>
  <c r="I23" i="4"/>
  <c r="I24" i="4"/>
  <c r="BU26" i="4"/>
  <c r="AO29" i="4"/>
  <c r="AO24" i="4"/>
  <c r="AO22" i="4"/>
  <c r="AO26" i="4"/>
  <c r="I29" i="4"/>
  <c r="I40" i="4"/>
  <c r="Y45" i="4"/>
  <c r="Y43" i="4"/>
  <c r="Y41" i="4"/>
  <c r="Y39" i="4"/>
  <c r="Y47" i="4"/>
  <c r="Y44" i="4"/>
  <c r="Y42" i="4"/>
  <c r="Y40" i="4"/>
  <c r="I58" i="4"/>
  <c r="Y63" i="4"/>
  <c r="Y61" i="4"/>
  <c r="Y59" i="4"/>
  <c r="Y57" i="4"/>
  <c r="Y65" i="4"/>
  <c r="Y62" i="4"/>
  <c r="Y60" i="4"/>
  <c r="Y58" i="4"/>
  <c r="I69" i="4"/>
  <c r="I70" i="4"/>
  <c r="I66" i="4"/>
  <c r="I74" i="4"/>
  <c r="I71" i="4"/>
  <c r="I67" i="4"/>
  <c r="AO74" i="4"/>
  <c r="AO71" i="4"/>
  <c r="AO67" i="4"/>
  <c r="AO72" i="4"/>
  <c r="AO68" i="4"/>
  <c r="AO69" i="4"/>
  <c r="BU69" i="4"/>
  <c r="BU70" i="4"/>
  <c r="BU66" i="4"/>
  <c r="BU74" i="4"/>
  <c r="BU71" i="4"/>
  <c r="BU67" i="4"/>
  <c r="DA74" i="4"/>
  <c r="DA71" i="4"/>
  <c r="DA67" i="4"/>
  <c r="DA72" i="4"/>
  <c r="DA68" i="4"/>
  <c r="DA69" i="4"/>
  <c r="Y92" i="4"/>
  <c r="Y89" i="4"/>
  <c r="Y87" i="4"/>
  <c r="Y85" i="4"/>
  <c r="Y90" i="4"/>
  <c r="Y88" i="4"/>
  <c r="Y86" i="4"/>
  <c r="Y84" i="4"/>
  <c r="Y18" i="4"/>
  <c r="Y16" i="4"/>
  <c r="Y14" i="4"/>
  <c r="Y12" i="4"/>
  <c r="Y20" i="4"/>
  <c r="Y17" i="4"/>
  <c r="Y15" i="4"/>
  <c r="Y13" i="4"/>
  <c r="BU22" i="4"/>
  <c r="Y36" i="4"/>
  <c r="Y34" i="4"/>
  <c r="Y32" i="4"/>
  <c r="Y30" i="4"/>
  <c r="Y38" i="4"/>
  <c r="Y35" i="4"/>
  <c r="Y33" i="4"/>
  <c r="Y31" i="4"/>
  <c r="I83" i="4"/>
  <c r="I80" i="4"/>
  <c r="I78" i="4"/>
  <c r="I76" i="4"/>
  <c r="I2" i="4"/>
  <c r="I6" i="4"/>
  <c r="I3" i="4"/>
  <c r="Y9" i="4"/>
  <c r="Y7" i="4"/>
  <c r="Y5" i="4"/>
  <c r="Y3" i="4"/>
  <c r="Y11" i="4"/>
  <c r="Y8" i="4"/>
  <c r="Y6" i="4"/>
  <c r="Y4" i="4"/>
  <c r="Y2" i="4"/>
  <c r="I22" i="4"/>
  <c r="BU24" i="4"/>
  <c r="AO27" i="4"/>
  <c r="BE29" i="4"/>
  <c r="BE26" i="4"/>
  <c r="BE24" i="4"/>
  <c r="BE22" i="4"/>
  <c r="BE27" i="4"/>
  <c r="BE25" i="4"/>
  <c r="BE23" i="4"/>
  <c r="BE21" i="4"/>
  <c r="BU29" i="4"/>
  <c r="I36" i="4"/>
  <c r="I34" i="4"/>
  <c r="I32" i="4"/>
  <c r="I30" i="4"/>
  <c r="I42" i="4"/>
  <c r="I47" i="4"/>
  <c r="I54" i="4"/>
  <c r="I52" i="4"/>
  <c r="I50" i="4"/>
  <c r="I48" i="4"/>
  <c r="I60" i="4"/>
  <c r="I65" i="4"/>
  <c r="DA70" i="4"/>
  <c r="I72" i="4"/>
  <c r="I81" i="4"/>
  <c r="I86" i="4"/>
  <c r="I110" i="4"/>
  <c r="I107" i="4"/>
  <c r="I103" i="4"/>
  <c r="I106" i="4"/>
  <c r="I102" i="4"/>
  <c r="I105" i="4"/>
  <c r="I108" i="4"/>
  <c r="I104" i="4"/>
  <c r="BE66" i="4"/>
  <c r="Y68" i="4"/>
  <c r="CK68" i="4"/>
  <c r="BE70" i="4"/>
  <c r="Y72" i="4"/>
  <c r="CK72" i="4"/>
  <c r="I94" i="4"/>
  <c r="I98" i="4"/>
  <c r="I101" i="4"/>
  <c r="Y74" i="4"/>
  <c r="CK74" i="4"/>
  <c r="I95" i="4"/>
  <c r="I99" i="4"/>
  <c r="Y66" i="4"/>
  <c r="CK66" i="4"/>
  <c r="BE68" i="4"/>
  <c r="DA74" i="1"/>
  <c r="DA71" i="1"/>
  <c r="DA67" i="1"/>
  <c r="DA70" i="1"/>
  <c r="DA66" i="1"/>
  <c r="DA68" i="1"/>
  <c r="DA69" i="1"/>
  <c r="DA72" i="1"/>
  <c r="CK74" i="1"/>
  <c r="CK71" i="1"/>
  <c r="CK67" i="1"/>
  <c r="CK72" i="1"/>
  <c r="CK70" i="1"/>
  <c r="CK66" i="1"/>
  <c r="CK69" i="1"/>
  <c r="CK68" i="1"/>
  <c r="BU74" i="1"/>
  <c r="BU71" i="1"/>
  <c r="BU67" i="1"/>
  <c r="BU70" i="1"/>
  <c r="BU66" i="1"/>
  <c r="BU69" i="1"/>
  <c r="BU72" i="1"/>
  <c r="BU68" i="1"/>
  <c r="BE74" i="1"/>
  <c r="BE71" i="1"/>
  <c r="BE67" i="1"/>
  <c r="BE70" i="1"/>
  <c r="BE66" i="1"/>
  <c r="BE68" i="1"/>
  <c r="BE69" i="1"/>
  <c r="BE72" i="1"/>
  <c r="AO74" i="1"/>
  <c r="AO71" i="1"/>
  <c r="AO67" i="1"/>
  <c r="AO70" i="1"/>
  <c r="AO66" i="1"/>
  <c r="AO69" i="1"/>
  <c r="AO72" i="1"/>
  <c r="AO68" i="1"/>
  <c r="CK29" i="1"/>
  <c r="CK26" i="1"/>
  <c r="CK22" i="1"/>
  <c r="CK25" i="1"/>
  <c r="CK21" i="1"/>
  <c r="CK24" i="1"/>
  <c r="CK27" i="1"/>
  <c r="CK23" i="1"/>
  <c r="BU29" i="1"/>
  <c r="BU26" i="1"/>
  <c r="BU22" i="1"/>
  <c r="BU25" i="1"/>
  <c r="BU21" i="1"/>
  <c r="BU23" i="1"/>
  <c r="BU24" i="1"/>
  <c r="BU27" i="1"/>
  <c r="BE29" i="1"/>
  <c r="BE26" i="1"/>
  <c r="BE22" i="1"/>
  <c r="BE25" i="1"/>
  <c r="BE21" i="1"/>
  <c r="BE23" i="1"/>
  <c r="BE24" i="1"/>
  <c r="BE27" i="1"/>
  <c r="AO29" i="1"/>
  <c r="AO26" i="1"/>
  <c r="AO22" i="1"/>
  <c r="AO25" i="1"/>
  <c r="AO21" i="1"/>
  <c r="AO23" i="1"/>
  <c r="AO24" i="1"/>
  <c r="AO27" i="1"/>
  <c r="Y91" i="1"/>
  <c r="Y82" i="1"/>
  <c r="Y78" i="1" s="1"/>
  <c r="Y73" i="1"/>
  <c r="Y64" i="1"/>
  <c r="Y55" i="1"/>
  <c r="Y46" i="1"/>
  <c r="Y42" i="1" s="1"/>
  <c r="Y37" i="1"/>
  <c r="Y28" i="1"/>
  <c r="Y24" i="1" s="1"/>
  <c r="Y19" i="1"/>
  <c r="Y10" i="1"/>
  <c r="Y6" i="1" s="1"/>
  <c r="H10" i="1"/>
  <c r="I10" i="1" s="1"/>
  <c r="H109" i="1"/>
  <c r="I109" i="1" s="1"/>
  <c r="H100" i="1"/>
  <c r="I100" i="1" s="1"/>
  <c r="H91" i="1"/>
  <c r="I91" i="1" s="1"/>
  <c r="H82" i="1"/>
  <c r="I82" i="1" s="1"/>
  <c r="H73" i="1"/>
  <c r="I73" i="1" s="1"/>
  <c r="H64" i="1"/>
  <c r="I64" i="1" s="1"/>
  <c r="H55" i="1"/>
  <c r="I55" i="1" s="1"/>
  <c r="I52" i="1" s="1"/>
  <c r="H46" i="1"/>
  <c r="I46" i="1" s="1"/>
  <c r="H37" i="1"/>
  <c r="I37" i="1" s="1"/>
  <c r="H28" i="1"/>
  <c r="I28" i="1" s="1"/>
  <c r="H19" i="1"/>
  <c r="I19" i="1" s="1"/>
  <c r="I16" i="1" s="1"/>
  <c r="I89" i="1" l="1"/>
  <c r="I85" i="1"/>
  <c r="I88" i="1"/>
  <c r="I84" i="1"/>
  <c r="I87" i="1"/>
  <c r="I92" i="1"/>
  <c r="I90" i="1"/>
  <c r="I86" i="1"/>
  <c r="I21" i="1"/>
  <c r="I24" i="1"/>
  <c r="I29" i="1"/>
  <c r="I23" i="1"/>
  <c r="I22" i="1"/>
  <c r="I27" i="1"/>
  <c r="I26" i="1"/>
  <c r="I25" i="1"/>
  <c r="I63" i="1"/>
  <c r="I58" i="1"/>
  <c r="I57" i="1"/>
  <c r="I65" i="1"/>
  <c r="I62" i="1"/>
  <c r="I60" i="1"/>
  <c r="I61" i="1"/>
  <c r="I59" i="1"/>
  <c r="I98" i="1"/>
  <c r="I94" i="1"/>
  <c r="I97" i="1"/>
  <c r="I93" i="1"/>
  <c r="I101" i="1"/>
  <c r="I96" i="1"/>
  <c r="I95" i="1"/>
  <c r="I99" i="1"/>
  <c r="I35" i="1"/>
  <c r="I31" i="1"/>
  <c r="I34" i="1"/>
  <c r="I38" i="1"/>
  <c r="I33" i="1"/>
  <c r="I36" i="1"/>
  <c r="I32" i="1"/>
  <c r="I30" i="1"/>
  <c r="I67" i="1"/>
  <c r="I72" i="1"/>
  <c r="I68" i="1"/>
  <c r="I69" i="1"/>
  <c r="I70" i="1"/>
  <c r="I74" i="1"/>
  <c r="I66" i="1"/>
  <c r="I107" i="1"/>
  <c r="I103" i="1"/>
  <c r="I102" i="1"/>
  <c r="I110" i="1"/>
  <c r="I106" i="1"/>
  <c r="I105" i="1"/>
  <c r="I108" i="1"/>
  <c r="I104" i="1"/>
  <c r="I43" i="1"/>
  <c r="I40" i="1"/>
  <c r="I44" i="1"/>
  <c r="I39" i="1"/>
  <c r="I47" i="1"/>
  <c r="I45" i="1"/>
  <c r="I42" i="1"/>
  <c r="I41" i="1"/>
  <c r="I81" i="1"/>
  <c r="I76" i="1"/>
  <c r="I78" i="1"/>
  <c r="I75" i="1"/>
  <c r="I83" i="1"/>
  <c r="I77" i="1"/>
  <c r="I79" i="1"/>
  <c r="I80" i="1"/>
  <c r="I3" i="1"/>
  <c r="I9" i="1"/>
  <c r="I5" i="1"/>
  <c r="I8" i="1"/>
  <c r="I11" i="1"/>
  <c r="I7" i="1"/>
  <c r="I6" i="1"/>
  <c r="I4" i="1"/>
  <c r="I2" i="1"/>
  <c r="I13" i="1"/>
  <c r="I50" i="1"/>
  <c r="I14" i="1"/>
  <c r="I51" i="1"/>
  <c r="I15" i="1"/>
  <c r="I48" i="1"/>
  <c r="I12" i="1"/>
  <c r="I17" i="1"/>
  <c r="I54" i="1"/>
  <c r="I18" i="1"/>
  <c r="I56" i="1"/>
  <c r="I20" i="1"/>
  <c r="I53" i="1"/>
  <c r="I49" i="1"/>
  <c r="Y60" i="1"/>
  <c r="Y61" i="1"/>
  <c r="Y57" i="1"/>
  <c r="Y56" i="1"/>
  <c r="Y53" i="1"/>
  <c r="Y49" i="1"/>
  <c r="Y50" i="1"/>
  <c r="Y52" i="1"/>
  <c r="Y48" i="1"/>
  <c r="Y51" i="1"/>
  <c r="Y54" i="1"/>
  <c r="Y92" i="1"/>
  <c r="Y89" i="1"/>
  <c r="Y85" i="1"/>
  <c r="Y86" i="1"/>
  <c r="Y88" i="1"/>
  <c r="Y84" i="1"/>
  <c r="Y90" i="1"/>
  <c r="Y87" i="1"/>
  <c r="Y38" i="1"/>
  <c r="Y35" i="1"/>
  <c r="Y31" i="1"/>
  <c r="Y32" i="1"/>
  <c r="Y34" i="1"/>
  <c r="Y30" i="1"/>
  <c r="Y36" i="1"/>
  <c r="Y33" i="1"/>
  <c r="Y74" i="1"/>
  <c r="Y71" i="1"/>
  <c r="Y67" i="1"/>
  <c r="Y72" i="1"/>
  <c r="Y68" i="1"/>
  <c r="Y70" i="1"/>
  <c r="Y66" i="1"/>
  <c r="Y69" i="1"/>
  <c r="Y20" i="1"/>
  <c r="Y17" i="1"/>
  <c r="Y13" i="1"/>
  <c r="Y18" i="1"/>
  <c r="Y16" i="1"/>
  <c r="Y12" i="1"/>
  <c r="Y15" i="1"/>
  <c r="Y14" i="1"/>
  <c r="Y3" i="1"/>
  <c r="Y7" i="1"/>
  <c r="Y21" i="1"/>
  <c r="Y4" i="1"/>
  <c r="Y8" i="1"/>
  <c r="Y11" i="1"/>
  <c r="Y22" i="1"/>
  <c r="Y26" i="1"/>
  <c r="Y29" i="1"/>
  <c r="Y76" i="1"/>
  <c r="Y80" i="1"/>
  <c r="Y98" i="1"/>
  <c r="Y43" i="1"/>
  <c r="Y40" i="1"/>
  <c r="Y44" i="1"/>
  <c r="Y47" i="1"/>
  <c r="Y58" i="1"/>
  <c r="Y62" i="1"/>
  <c r="Y65" i="1"/>
  <c r="Y83" i="1"/>
  <c r="Y5" i="1"/>
  <c r="Y9" i="1"/>
  <c r="Y23" i="1"/>
  <c r="Y27" i="1"/>
  <c r="Y41" i="1"/>
  <c r="Y45" i="1"/>
  <c r="Y59" i="1"/>
  <c r="Y63" i="1"/>
  <c r="Y77" i="1"/>
  <c r="Y81" i="1"/>
  <c r="Y25" i="1"/>
  <c r="Y39" i="1"/>
  <c r="Y75" i="1"/>
  <c r="Y79" i="1"/>
  <c r="Y2" i="1"/>
  <c r="I71" i="1"/>
</calcChain>
</file>

<file path=xl/sharedStrings.xml><?xml version="1.0" encoding="utf-8"?>
<sst xmlns="http://schemas.openxmlformats.org/spreadsheetml/2006/main" count="2013" uniqueCount="59">
  <si>
    <t>Классификация Толена</t>
  </si>
  <si>
    <t>Астероид</t>
  </si>
  <si>
    <t>U</t>
  </si>
  <si>
    <t>B</t>
  </si>
  <si>
    <t>V</t>
  </si>
  <si>
    <t>Rc</t>
  </si>
  <si>
    <t>Ic</t>
  </si>
  <si>
    <t>альбедо</t>
  </si>
  <si>
    <t>Пределы</t>
  </si>
  <si>
    <t>Min</t>
  </si>
  <si>
    <t>Max</t>
  </si>
  <si>
    <t>R</t>
  </si>
  <si>
    <t>I</t>
  </si>
  <si>
    <t>Класс А</t>
  </si>
  <si>
    <t>Класс В</t>
  </si>
  <si>
    <t>Класс С</t>
  </si>
  <si>
    <t>Класс D</t>
  </si>
  <si>
    <t>Класс Е</t>
  </si>
  <si>
    <t>Класс F</t>
  </si>
  <si>
    <t>Класс G</t>
  </si>
  <si>
    <t>Класс М</t>
  </si>
  <si>
    <t>Класс Р</t>
  </si>
  <si>
    <t>Класс S</t>
  </si>
  <si>
    <t>Класс Т</t>
  </si>
  <si>
    <t>Класс V</t>
  </si>
  <si>
    <t>Класс Х</t>
  </si>
  <si>
    <t xml:space="preserve">альбедо </t>
  </si>
  <si>
    <t>Классификация SMASS II</t>
  </si>
  <si>
    <t>Класс Сb</t>
  </si>
  <si>
    <t>Класс Сg</t>
  </si>
  <si>
    <t>Класс Сgh</t>
  </si>
  <si>
    <t>Класс Сh</t>
  </si>
  <si>
    <t>Класс K</t>
  </si>
  <si>
    <t>Класс L</t>
  </si>
  <si>
    <t>Класс R</t>
  </si>
  <si>
    <t>Класс Sa</t>
  </si>
  <si>
    <t>Класс Sk</t>
  </si>
  <si>
    <t>Класс Sl</t>
  </si>
  <si>
    <t>Класс Sq</t>
  </si>
  <si>
    <t>Класс Sr</t>
  </si>
  <si>
    <t>Класс T</t>
  </si>
  <si>
    <t>Класс X</t>
  </si>
  <si>
    <t>.</t>
  </si>
  <si>
    <t>Класс Xc</t>
  </si>
  <si>
    <t>Класс Xe</t>
  </si>
  <si>
    <t>Класс Xk</t>
  </si>
  <si>
    <t>Известный класс</t>
  </si>
  <si>
    <t>Толен</t>
  </si>
  <si>
    <t>SMASS</t>
  </si>
  <si>
    <t>Подходящие</t>
  </si>
  <si>
    <t>X</t>
  </si>
  <si>
    <t>C</t>
  </si>
  <si>
    <t xml:space="preserve">302 Clarissa </t>
  </si>
  <si>
    <t>F</t>
  </si>
  <si>
    <t xml:space="preserve">322 Phaeo </t>
  </si>
  <si>
    <t>B?</t>
  </si>
  <si>
    <t xml:space="preserve">398 Admete </t>
  </si>
  <si>
    <t>G?</t>
  </si>
  <si>
    <t>Cgh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</si>
</sst>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sz val="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7" borderId="0" xfId="0" applyFont="1" applyFill="1" applyAlignment="1"/>
    <xf numFmtId="0" fontId="0" fillId="7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8" fontId="0" fillId="0" borderId="7" xfId="0" applyNumberFormat="1" applyBorder="1"/>
  </cellXfs>
  <cellStyles count="1">
    <cellStyle name="Обычный" xfId="0" builtinId="0"/>
  </cellStyles>
  <dxfs count="135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72.xml.rels><?xml version="1.0" encoding="UTF-8" standalone="yes"?>
<Relationships xmlns="http://schemas.openxmlformats.org/package/2006/relationships"><Relationship Id="rId2" Type="http://schemas.microsoft.com/office/2011/relationships/chartColorStyle" Target="colors172.xml"/><Relationship Id="rId1" Type="http://schemas.microsoft.com/office/2011/relationships/chartStyle" Target="style172.xml"/></Relationships>
</file>

<file path=xl/charts/_rels/chart173.xml.rels><?xml version="1.0" encoding="UTF-8" standalone="yes"?>
<Relationships xmlns="http://schemas.openxmlformats.org/package/2006/relationships"><Relationship Id="rId2" Type="http://schemas.microsoft.com/office/2011/relationships/chartColorStyle" Target="colors173.xml"/><Relationship Id="rId1" Type="http://schemas.microsoft.com/office/2011/relationships/chartStyle" Target="style173.xml"/></Relationships>
</file>

<file path=xl/charts/_rels/chart174.xml.rels><?xml version="1.0" encoding="UTF-8" standalone="yes"?>
<Relationships xmlns="http://schemas.openxmlformats.org/package/2006/relationships"><Relationship Id="rId2" Type="http://schemas.microsoft.com/office/2011/relationships/chartColorStyle" Target="colors174.xml"/><Relationship Id="rId1" Type="http://schemas.microsoft.com/office/2011/relationships/chartStyle" Target="style174.xml"/></Relationships>
</file>

<file path=xl/charts/_rels/chart175.xml.rels><?xml version="1.0" encoding="UTF-8" standalone="yes"?>
<Relationships xmlns="http://schemas.openxmlformats.org/package/2006/relationships"><Relationship Id="rId2" Type="http://schemas.microsoft.com/office/2011/relationships/chartColorStyle" Target="colors175.xml"/><Relationship Id="rId1" Type="http://schemas.microsoft.com/office/2011/relationships/chartStyle" Target="style175.xml"/></Relationships>
</file>

<file path=xl/charts/_rels/chart176.xml.rels><?xml version="1.0" encoding="UTF-8" standalone="yes"?>
<Relationships xmlns="http://schemas.openxmlformats.org/package/2006/relationships"><Relationship Id="rId2" Type="http://schemas.microsoft.com/office/2011/relationships/chartColorStyle" Target="colors176.xml"/><Relationship Id="rId1" Type="http://schemas.microsoft.com/office/2011/relationships/chartStyle" Target="style176.xml"/></Relationships>
</file>

<file path=xl/charts/_rels/chart177.xml.rels><?xml version="1.0" encoding="UTF-8" standalone="yes"?>
<Relationships xmlns="http://schemas.openxmlformats.org/package/2006/relationships"><Relationship Id="rId2" Type="http://schemas.microsoft.com/office/2011/relationships/chartColorStyle" Target="colors177.xml"/><Relationship Id="rId1" Type="http://schemas.microsoft.com/office/2011/relationships/chartStyle" Target="style17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4D-4319-8175-BE720852EED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C4D-4319-8175-BE720852EED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C4D-4319-8175-BE720852EED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C4D-4319-8175-BE720852E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82-4CD9-85DC-321D06BCB09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82-4CD9-85DC-321D06BCB09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82-4CD9-85DC-321D06BCB09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82-4CD9-85DC-321D06BCB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F8-43D3-83AF-48AA00A210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8-43D3-83AF-48AA00A210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F8-43D3-83AF-48AA00A210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F8-43D3-83AF-48AA00A2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59-4DAF-93D8-7B7F6DD9D8D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59-4DAF-93D8-7B7F6DD9D8D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59-4DAF-93D8-7B7F6DD9D8D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59-4DAF-93D8-7B7F6DD9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2-41AC-9D69-BB366F921A1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2-41AC-9D69-BB366F921A1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2-41AC-9D69-BB366F921A1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F2-41AC-9D69-BB366F92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7-427B-A62B-8B200A13EB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7-427B-A62B-8B200A13EB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7-427B-A62B-8B200A13EB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A7-427B-A62B-8B200A13E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9-4B7F-993F-FC921ED886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39-4B7F-993F-FC921ED886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39-4B7F-993F-FC921ED886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39-4B7F-993F-FC921ED8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8D-48E1-AA1A-EC0C2974A3A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8D-48E1-AA1A-EC0C2974A3A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8D-48E1-AA1A-EC0C2974A3A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8D-48E1-AA1A-EC0C2974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B2-4AD6-932A-43A2C01E00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2-4AD6-932A-43A2C01E00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B2-4AD6-932A-43A2C01E00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2-4AD6-932A-43A2C01E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F-4BB9-9B9D-518D4EA9BE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F-4BB9-9B9D-518D4EA9BE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F-4BB9-9B9D-518D4EA9BE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F-4BB9-9B9D-518D4EA9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8-491F-BA17-FDD8C6720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48-491F-BA17-FDD8C6720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48-491F-BA17-FDD8C6720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48-491F-BA17-FDD8C672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6-456F-871E-6AB22A005C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96-456F-871E-6AB22A005C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96-456F-871E-6AB22A005C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96-456F-871E-6AB22A00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9F-4F0E-A98E-7E7015F0A1B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9F-4F0E-A98E-7E7015F0A1B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9F-4F0E-A98E-7E7015F0A1B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E9F-4F0E-A98E-7E7015F0A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49-4256-96CE-451E0CD5CB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49-4256-96CE-451E0CD5CB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49-4256-96CE-451E0CD5CB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49-4256-96CE-451E0CD5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32-40F7-AD35-ED1FEB27D8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32-40F7-AD35-ED1FEB27D8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32-40F7-AD35-ED1FEB27D8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32-40F7-AD35-ED1FEB27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05-4198-B131-C57BF648638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05-4198-B131-C57BF648638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05-4198-B131-C57BF648638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05-4198-B131-C57BF648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A6-4D27-8573-97B577E900C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A6-4D27-8573-97B577E900C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A6-4D27-8573-97B577E900C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A6-4D27-8573-97B577E9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8C-4DD5-9F8C-D6551C3845B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8C-4DD5-9F8C-D6551C3845B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C-4DD5-9F8C-D6551C3845B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8C-4DD5-9F8C-D6551C38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3-46E7-A0DC-7FDA122D2B6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3-46E7-A0DC-7FDA122D2B6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3-46E7-A0DC-7FDA122D2B6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C3-46E7-A0DC-7FDA122D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0-4680-BCBD-2380A049E3F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0-4680-BCBD-2380A049E3F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0-4680-BCBD-2380A049E3F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0-4680-BCBD-2380A049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43-4F57-B7C7-D831BD7861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43-4F57-B7C7-D831BD7861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43-4F57-B7C7-D831BD7861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43-4F57-B7C7-D831BD786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72-4703-975F-7E95045D109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72-4703-975F-7E95045D109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72-4703-975F-7E95045D109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72-4703-975F-7E95045D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55-41E4-8DF9-8DE309E8021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55-41E4-8DF9-8DE309E8021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55-41E4-8DF9-8DE309E8021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55-41E4-8DF9-8DE309E80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B-46D8-919D-76A5ABFC4ED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3B-46D8-919D-76A5ABFC4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'302 Clarissa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'302 Clarissa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1-CC3B-46D8-919D-76A5ABFC4ED6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'302 Clarissa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'302 Clarissa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3B-46D8-919D-76A5ABFC4ED6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BE-45C1-8A52-35B94021862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BE-45C1-8A52-35B94021862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6BE-45C1-8A52-35B94021862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BE-45C1-8A52-35B94021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57-4D8A-B17C-F31BEE37EA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57-4D8A-B17C-F31BEE37EA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57-4D8A-B17C-F31BEE37EA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57-4D8A-B17C-F31BEE37E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14-42D4-A9D6-AB8919C3A53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14-42D4-A9D6-AB8919C3A53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14-42D4-A9D6-AB8919C3A53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14-42D4-A9D6-AB8919C3A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00-484A-87BE-BCA8B28E0A5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00-484A-87BE-BCA8B28E0A5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00-484A-87BE-BCA8B28E0A5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00-484A-87BE-BCA8B28E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18-415F-8793-F961958EEC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18-415F-8793-F961958EEC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18-415F-8793-F961958EEC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18-415F-8793-F961958E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3E-43AC-8522-3A6F3293F78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3E-43AC-8522-3A6F3293F78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A3E-43AC-8522-3A6F3293F78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A3E-43AC-8522-3A6F3293F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1-4782-83C4-9375ED0C365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1-4782-83C4-9375ED0C365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01-4782-83C4-9375ED0C365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01-4782-83C4-9375ED0C3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5F-4284-A8CF-D11FB8B5AE0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5F-4284-A8CF-D11FB8B5AE0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5F-4284-A8CF-D11FB8B5AE0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D5F-4284-A8CF-D11FB8B5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2D-477B-82FC-994418B28A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2D-477B-82FC-994418B28A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2D-477B-82FC-994418B28A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2D-477B-82FC-994418B28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3-4DBE-A122-AAC8BA5C77E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B3-4DBE-A122-AAC8BA5C77E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B3-4DBE-A122-AAC8BA5C77E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B3-4DBE-A122-AAC8BA5C7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2E-4045-9B33-4B4D52AA3C0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2E-4045-9B33-4B4D52AA3C0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52E-4045-9B33-4B4D52AA3C0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2E-4045-9B33-4B4D52AA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2E-4378-A8B5-D8F717F1BE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2E-4378-A8B5-D8F717F1B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'398 Admete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'398 Admete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022E-4378-A8B5-D8F717F1BEA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'398 Admete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'398 Admete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2E-4378-A8B5-D8F717F1BEAB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22-4CF5-A54A-21F7E7CD644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22-4CF5-A54A-21F7E7CD644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22-4CF5-A54A-21F7E7CD644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22-4CF5-A54A-21F7E7CD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E6-4C5C-9DAA-68DC34A9FD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E6-4C5C-9DAA-68DC34A9FD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E6-4C5C-9DAA-68DC34A9FD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E6-4C5C-9DAA-68DC34A9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BD-4163-969A-E62B77C359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BD-4163-969A-E62B77C359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BD-4163-969A-E62B77C359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BD-4163-969A-E62B77C35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11-47E2-BFC9-70956F0982B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11-47E2-BFC9-70956F0982B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11-47E2-BFC9-70956F0982B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11-47E2-BFC9-70956F098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A1-49C2-B9E3-08BC2C93EE7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3A1-49C2-B9E3-08BC2C93EE7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3A1-49C2-B9E3-08BC2C93EE7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3A1-49C2-B9E3-08BC2C93E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60-4535-B05E-6081223C3B6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60-4535-B05E-6081223C3B6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60-4535-B05E-6081223C3B6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60-4535-B05E-6081223C3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CE-44E9-8F08-CD793C5A2A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CE-44E9-8F08-CD793C5A2A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CE-44E9-8F08-CD793C5A2A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CE-44E9-8F08-CD793C5A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3C-4928-B9BB-705FC52952A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3C-4928-B9BB-705FC52952A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3C-4928-B9BB-705FC52952A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3C-4928-B9BB-705FC5295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ED-4731-A8D7-E12822C0D57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ED-4731-A8D7-E12822C0D57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ED-4731-A8D7-E12822C0D57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ED-4731-A8D7-E12822C0D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08-4FF2-90C4-C895F4DF068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08-4FF2-90C4-C895F4DF068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08-4FF2-90C4-C895F4DF068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08-4FF2-90C4-C895F4DF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FC-40A0-9D83-E6B35B0D2D8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FC-40A0-9D83-E6B35B0D2D8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FC-40A0-9D83-E6B35B0D2D8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FC-40A0-9D83-E6B35B0D2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22-4B20-A11F-A39ECA0655C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22-4B20-A11F-A39ECA0655C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22-4B20-A11F-A39ECA0655C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22-4B20-A11F-A39ECA06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B7-41A9-8992-CC6A3D920CC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B7-41A9-8992-CC6A3D920CC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B7-41A9-8992-CC6A3D920CC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B7-41A9-8992-CC6A3D920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BA-4C49-9B62-D37523587E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BA-4C49-9B62-D37523587E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BA-4C49-9B62-D37523587E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BA-4C49-9B62-D37523587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5E-4701-A6CC-8B4DE4A38D9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5E-4701-A6CC-8B4DE4A38D9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5E-4701-A6CC-8B4DE4A38D9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05E-4701-A6CC-8B4DE4A38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74-4AD0-88AE-8C92D65FAA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74-4AD0-88AE-8C92D65FAA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74-4AD0-88AE-8C92D65FAA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74-4AD0-88AE-8C92D65FA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8-4F4A-BEDD-B79E9AC6DA5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8-4F4A-BEDD-B79E9AC6DA5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C8-4F4A-BEDD-B79E9AC6DA5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C8-4F4A-BEDD-B79E9AC6D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9C-4A1C-AFFA-9A65F8B8FAA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9C-4A1C-AFFA-9A65F8B8FAA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9C-4A1C-AFFA-9A65F8B8FAA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9C-4A1C-AFFA-9A65F8B8F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4A-4BE5-A419-773FD23380B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4A-4BE5-A419-773FD23380B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4A-4BE5-A419-773FD23380B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84A-4BE5-A419-773FD233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1B-43AF-8337-1ED8B2FE32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1B-43AF-8337-1ED8B2FE32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61B-43AF-8337-1ED8B2FE32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61B-43AF-8337-1ED8B2FE3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CB-404E-8A93-6A9D56CAC8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CB-404E-8A93-6A9D56CAC8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7CB-404E-8A93-6A9D56CAC8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7CB-404E-8A93-6A9D56CAC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72-4CB7-851F-D2A2CCDBE86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72-4CB7-851F-D2A2CCDBE86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72-4CB7-851F-D2A2CCDBE86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72-4CB7-851F-D2A2CCDB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BA-4927-BCAB-ABB5D054859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BA-4927-BCAB-ABB5D054859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BA-4927-BCAB-ABB5D054859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BA-4927-BCAB-ABB5D0548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70-4D3C-9F05-9AFA34FF8B5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70-4D3C-9F05-9AFA34FF8B5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70-4D3C-9F05-9AFA34FF8B5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70-4D3C-9F05-9AFA34FF8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EB-4477-B1CA-D0798ED6C1E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3EB-4477-B1CA-D0798ED6C1E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3EB-4477-B1CA-D0798ED6C1E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3EB-4477-B1CA-D0798ED6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8-47B6-8658-C4216896681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E8-47B6-8658-C4216896681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8-47B6-8658-C4216896681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E8-47B6-8658-C4216896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B0-4FDB-901D-53DB7774AF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B0-4FDB-901D-53DB7774AF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B0-4FDB-901D-53DB7774AF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B0-4FDB-901D-53DB7774A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77-43BE-9E52-BA849078A76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77-43BE-9E52-BA849078A76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77-43BE-9E52-BA849078A76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77-43BE-9E52-BA849078A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32-4539-8C58-E10F447583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32-4539-8C58-E10F447583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32-4539-8C58-E10F447583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32-4539-8C58-E10F44758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D3-40E5-8117-BDC32D1CBE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D3-40E5-8117-BDC32D1CBE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0D3-40E5-8117-BDC32D1CBE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D3-40E5-8117-BDC32D1C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2D-45AF-BF3F-2EBA0F154C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2D-45AF-BF3F-2EBA0F154C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2D-45AF-BF3F-2EBA0F154C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2D-45AF-BF3F-2EBA0F154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43-4B28-9997-14E5AEBFF35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43-4B28-9997-14E5AEBFF35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43-4B28-9997-14E5AEBFF35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43-4B28-9997-14E5AEBFF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B6-4646-B160-9BA18A51659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B6-4646-B160-9BA18A51659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B6-4646-B160-9BA18A51659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B6-4646-B160-9BA18A516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21-4AE3-AA7D-02181FECA71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21-4AE3-AA7D-02181FECA71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21-4AE3-AA7D-02181FECA71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21-4AE3-AA7D-02181FECA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D4-4E8A-A285-237B7F164CB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D4-4E8A-A285-237B7F164CB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D4-4E8A-A285-237B7F164CB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D4-4E8A-A285-237B7F164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F6-483A-A6C9-97B9F14187C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F6-483A-A6C9-97B9F14187C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F6-483A-A6C9-97B9F14187C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F6-483A-A6C9-97B9F1418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C9-47AC-B5B0-60B823D4E50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C9-47AC-B5B0-60B823D4E50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C9-47AC-B5B0-60B823D4E50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AC9-47AC-B5B0-60B823D4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11-434F-9DF6-6551C936189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11-434F-9DF6-6551C936189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11-434F-9DF6-6551C936189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511-434F-9DF6-6551C9361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98-4767-B0C1-6BB7D63D84B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98-4767-B0C1-6BB7D63D84B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98-4767-B0C1-6BB7D63D84B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98-4767-B0C1-6BB7D63D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E6-4C05-8D2D-4BF52449A36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E6-4C05-8D2D-4BF52449A36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8E6-4C05-8D2D-4BF52449A36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8E6-4C05-8D2D-4BF52449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4D-4888-B039-E4FE6E1695C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4D-4888-B039-E4FE6E1695C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A4D-4888-B039-E4FE6E1695C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A4D-4888-B039-E4FE6E16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06-495B-962F-C86C9EE9504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706-495B-962F-C86C9EE9504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706-495B-962F-C86C9EE9504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706-495B-962F-C86C9EE9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9A-476D-B3F7-41CA7BB0266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9A-476D-B3F7-41CA7BB0266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9A-476D-B3F7-41CA7BB0266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9A-476D-B3F7-41CA7BB0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13-4959-A168-DFFE46DE88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13-4959-A168-DFFE46DE88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13-4959-A168-DFFE46DE88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B13-4959-A168-DFFE46DE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2D-48B1-B36D-071022ED50A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72D-48B1-B36D-071022ED50A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72D-48B1-B36D-071022ED50A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72D-48B1-B36D-071022ED5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71-472E-84F9-411AD5646EC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71-472E-84F9-411AD5646EC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171-472E-84F9-411AD5646EC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171-472E-84F9-411AD5646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08-4D7A-810D-E0ABF6FEE23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08-4D7A-810D-E0ABF6FEE23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08-4D7A-810D-E0ABF6FEE23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08-4D7A-810D-E0ABF6FEE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21-400D-8F6F-1B109A295D5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21-400D-8F6F-1B109A295D5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821-400D-8F6F-1B109A295D5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821-400D-8F6F-1B109A295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78-4AD4-AE11-A5E99D9857C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78-4AD4-AE11-A5E99D9857C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78-4AD4-AE11-A5E99D9857C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578-4AD4-AE11-A5E99D985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65-44A4-AC56-2E8876A745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65-44A4-AC56-2E8876A745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65-44A4-AC56-2E8876A745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65-44A4-AC56-2E8876A74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'398 Admete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'398 Admete '!$C$5:$C$9</c:f>
              <c:numCache>
                <c:formatCode>General</c:formatCode>
                <c:ptCount val="5"/>
                <c:pt idx="0">
                  <c:v>0.59741607830430121</c:v>
                </c:pt>
                <c:pt idx="1">
                  <c:v>0.82596383676797414</c:v>
                </c:pt>
                <c:pt idx="2">
                  <c:v>1</c:v>
                </c:pt>
                <c:pt idx="3" formatCode="0.000000000">
                  <c:v>0.99459070673618344</c:v>
                </c:pt>
                <c:pt idx="4">
                  <c:v>0.97508579200526446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7D-4BD8-9D04-883A530640B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57D-4BD8-9D04-883A530640B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57D-4BD8-9D04-883A530640B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'398 Admete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'398 Admete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57D-4BD8-9D04-883A53064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54-45AD-83D7-82561A25B53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54-45AD-83D7-82561A25B53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54-45AD-83D7-82561A25B53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54-45AD-83D7-82561A25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86-4792-AA61-051BBB6631B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86-4792-AA61-051BBB6631B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86-4792-AA61-051BBB6631B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86-4792-AA61-051BBB663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15-4353-A23F-B6191ED46E0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15-4353-A23F-B6191ED46E0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15-4353-A23F-B6191ED46E0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15-4353-A23F-B6191ED46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3D-4CF7-A908-5EC4F30924A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3D-4CF7-A908-5EC4F30924A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3D-4CF7-A908-5EC4F30924A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3D-4CF7-A908-5EC4F309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2F-4D67-96C2-108A3B4791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2F-4D67-96C2-108A3B4791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2F-4D67-96C2-108A3B4791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2F-4D67-96C2-108A3B47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0-4A42-BA7A-FA9D1551A1C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A0-4A42-BA7A-FA9D1551A1C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A0-4A42-BA7A-FA9D1551A1C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A0-4A42-BA7A-FA9D1551A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8E-476E-AA68-CCA621BE5DF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8E-476E-AA68-CCA621BE5DF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8E-476E-AA68-CCA621BE5DF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8E-476E-AA68-CCA621BE5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7C-4BB1-88B5-AC936F515A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7C-4BB1-88B5-AC936F515A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7C-4BB1-88B5-AC936F515A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77C-4BB1-88B5-AC936F515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7B-4649-9542-F43C9C1E0DC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7B-4649-9542-F43C9C1E0DC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27B-4649-9542-F43C9C1E0DC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27B-4649-9542-F43C9C1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51-4A69-B819-8F90FE5700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51-4A69-B819-8F90FE5700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51-4A69-B819-8F90FE5700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51-4A69-B819-8F90FE570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3-4A11-B1B4-94B7B0BF7F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33-4A11-B1B4-94B7B0BF7F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33-4A11-B1B4-94B7B0BF7F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33-4A11-B1B4-94B7B0BF7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21-40A6-9346-7ADF96B966E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21-40A6-9346-7ADF96B966E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21-40A6-9346-7ADF96B966E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21-40A6-9346-7ADF96B9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9B-472B-93FC-FF3A3E7C5A8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9B-472B-93FC-FF3A3E7C5A8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9B-472B-93FC-FF3A3E7C5A8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9B-472B-93FC-FF3A3E7C5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BC-4117-A3BE-BD44C39BD0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BC-4117-A3BE-BD44C39BD0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BC-4117-A3BE-BD44C39BD0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BC-4117-A3BE-BD44C39BD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1C-4C30-95E4-4D248B49814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1C-4C30-95E4-4D248B49814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1C-4C30-95E4-4D248B49814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1C-4C30-95E4-4D248B498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63-4865-8D64-656C96A983B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63-4865-8D64-656C96A983B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63-4865-8D64-656C96A983B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463-4865-8D64-656C96A98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B3-4270-97B8-C2E120A33C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B3-4270-97B8-C2E120A33C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B3-4270-97B8-C2E120A33C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B3-4270-97B8-C2E120A3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B9-4BF6-90D6-EC96C6C2B02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B9-4BF6-90D6-EC96C6C2B02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0B9-4BF6-90D6-EC96C6C2B02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B9-4BF6-90D6-EC96C6C2B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F2-4DF9-BD1E-353C5437963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F2-4DF9-BD1E-353C5437963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F2-4DF9-BD1E-353C5437963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F2-4DF9-BD1E-353C54379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7E-4065-9C5C-85C163BEE21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7E-4065-9C5C-85C163BEE21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7E-4065-9C5C-85C163BEE21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67E-4065-9C5C-85C163BE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8-402F-89BE-1479F8CEE50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8-402F-89BE-1479F8CEE50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8-402F-89BE-1479F8CEE50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98-402F-89BE-1479F8CE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01-4A04-B031-F458F85F92A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01-4A04-B031-F458F85F92A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001-4A04-B031-F458F85F92A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001-4A04-B031-F458F85F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A6-4FDD-A8E4-035435CD5AA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A6-4FDD-A8E4-035435CD5AA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A6-4FDD-A8E4-035435CD5AA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A6-4FDD-A8E4-035435CD5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69-48F2-989F-8E2BBC7BA16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69-48F2-989F-8E2BBC7BA16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69-48F2-989F-8E2BBC7BA16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069-48F2-989F-8E2BBC7BA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A-46FB-B486-3740E17226F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A-46FB-B486-3740E17226F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A-46FB-B486-3740E17226F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EA-46FB-B486-3740E1722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A8-4B61-BA02-102C1DC08D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A8-4B61-BA02-102C1DC08D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A8-4B61-BA02-102C1DC08D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A8-4B61-BA02-102C1DC0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1E-49D9-81D6-51405EF489D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1E-49D9-81D6-51405EF489D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1E-49D9-81D6-51405EF489D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1E-49D9-81D6-51405EF48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DC-4264-8C25-97A5EA32C29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DC-4264-8C25-97A5EA32C29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FDC-4264-8C25-97A5EA32C29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FDC-4264-8C25-97A5EA32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75-49A9-B902-485043B173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75-49A9-B902-485043B173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75-49A9-B902-485043B173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475-49A9-B902-485043B17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F5-457B-930E-6109AA28152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F5-457B-930E-6109AA28152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F5-457B-930E-6109AA28152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F5-457B-930E-6109AA281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BC-4D05-BF49-D79CEF23E87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BC-4D05-BF49-D79CEF23E87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BC-4D05-BF49-D79CEF23E87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BC-4D05-BF49-D79CEF23E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50-4625-95B2-44525177181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50-4625-95B2-44525177181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50-4625-95B2-44525177181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50-4625-95B2-445251771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37-49A0-8401-50C29AEC53F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37-49A0-8401-50C29AEC53F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37-49A0-8401-50C29AEC53F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37-49A0-8401-50C29AEC5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14-413A-AD35-6BD514243E2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14-413A-AD35-6BD514243E2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14-413A-AD35-6BD514243E2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14-413A-AD35-6BD51424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49-4FBE-83EB-2B54A570F06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49-4FBE-83EB-2B54A570F06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F49-4FBE-83EB-2B54A570F06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F49-4FBE-83EB-2B54A570F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3D-485C-B32E-1ED4BC29BB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3D-485C-B32E-1ED4BC29BB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43D-485C-B32E-1ED4BC29BB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43D-485C-B32E-1ED4BC29B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86-4770-8B1B-5D611A89FF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286-4770-8B1B-5D611A89FF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86-4770-8B1B-5D611A89FF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286-4770-8B1B-5D611A89F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A4-4EC6-8774-2D43F756827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A4-4EC6-8774-2D43F756827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A4-4EC6-8774-2D43F756827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DA4-4EC6-8774-2D43F7568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8-47E0-B543-747D65F777F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E8-47E0-B543-747D65F777F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E8-47E0-B543-747D65F777F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DE8-47E0-B543-747D65F77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3C-4FE0-8947-F8B430ECD19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3C-4FE0-8947-F8B430ECD19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3C-4FE0-8947-F8B430ECD19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13C-4FE0-8947-F8B430ECD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6D-4895-9B48-7412123A59A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6D-4895-9B48-7412123A59A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86D-4895-9B48-7412123A59A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86D-4895-9B48-7412123A5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34-4595-83C6-889273C4BAC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934-4595-83C6-889273C4BAC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934-4595-83C6-889273C4BAC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934-4595-83C6-889273C4B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6A-4DA6-BCA3-E13C8885922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26A-4DA6-BCA3-E13C8885922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6A-4DA6-BCA3-E13C8885922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6A-4DA6-BCA3-E13C88859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12-401D-BA60-B46FBE6B06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12-401D-BA60-B46FBE6B06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12-401D-BA60-B46FBE6B06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12-401D-BA60-B46FBE6B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D0-4227-B406-FD864590A3E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D0-4227-B406-FD864590A3E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ED0-4227-B406-FD864590A3E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ED0-4227-B406-FD864590A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20-448B-927D-07C08A58F7C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20-448B-927D-07C08A58F7C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20-448B-927D-07C08A58F7C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20-448B-927D-07C08A58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3B-4D28-BD40-D97ECFF6DA3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A3B-4D28-BD40-D97ECFF6DA3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A3B-4D28-BD40-D97ECFF6DA3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A3B-4D28-BD40-D97ECFF6D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88-40DC-884F-B43F59557A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88-40DC-884F-B43F59557A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88-40DC-884F-B43F59557A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88-40DC-884F-B43F59557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45-4075-8CAB-CFF211E4916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5-4075-8CAB-CFF211E4916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5-4075-8CAB-CFF211E4916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45-4075-8CAB-CFF211E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C-4E99-AFE8-CF647E5F53E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C-4E99-AFE8-CF647E5F53E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EC-4E99-AFE8-CF647E5F53E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EC-4E99-AFE8-CF647E5F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BE-40CC-840A-6482254AA8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BE-40CC-840A-6482254AA8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BE-40CC-840A-6482254AA8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BE-40CC-840A-6482254A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6-4099-A0C7-F0279DC92D0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B6-4099-A0C7-F0279DC92D0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6-4099-A0C7-F0279DC92D0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B6-4099-A0C7-F0279DC9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8-47D6-809C-9BD2E1B6CF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A8-47D6-809C-9BD2E1B6CF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8-47D6-809C-9BD2E1B6CF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8-47D6-809C-9BD2E1B6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CC-4C26-8A86-5A148D72DCD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CC-4C26-8A86-5A148D72DCD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CC-4C26-8A86-5A148D72DCD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CC-4C26-8A86-5A148D72D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B2-4DD1-A52E-E0269930F0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B2-4DD1-A52E-E0269930F0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B2-4DD1-A52E-E0269930F0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B2-4DD1-A52E-E0269930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79-460A-A6F7-9CA99C9552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79-460A-A6F7-9CA99C9552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79-460A-A6F7-9CA99C9552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79-460A-A6F7-9CA99C955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9-4A04-8D5D-C5BD3D281CE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9-4A04-8D5D-C5BD3D281CE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9-4A04-8D5D-C5BD3D281CE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19-4A04-8D5D-C5BD3D2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7D-4789-9FCF-EE66E185B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7D-4789-9FCF-EE66E185B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7D-4789-9FCF-EE66E185B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77D-4789-9FCF-EE66E185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3-421A-AE61-875E3AC7D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43-421A-AE61-875E3AC7D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43-421A-AE61-875E3AC7D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43-421A-AE61-875E3AC7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B-4729-A1AA-F5CAA6DF686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B-4729-A1AA-F5CAA6DF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'322 Phaeo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'322 Phaeo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917B-4729-A1AA-F5CAA6DF686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'322 Phaeo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'322 Phaeo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7B-4729-A1AA-F5CAA6DF6865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E-4A88-907D-2C38D7F7EE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6E-4A88-907D-2C38D7F7EE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6E-4A88-907D-2C38D7F7EE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6E-4A88-907D-2C38D7F7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9-4A3F-A870-5B78D287D5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39-4A3F-A870-5B78D287D5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9-4A3F-A870-5B78D287D5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39-4A3F-A870-5B78D287D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2-44D2-8C14-2F6096A8B1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2-44D2-8C14-2F6096A8B1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62-44D2-8C14-2F6096A8B1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62-44D2-8C14-2F6096A8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70-4C2C-AD71-EB0F9C0523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70-4C2C-AD71-EB0F9C0523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70-4C2C-AD71-EB0F9C0523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70-4C2C-AD71-EB0F9C05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8-46FF-B6F9-273615EB8F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8-46FF-B6F9-273615EB8F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8-46FF-B6F9-273615EB8F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8-46FF-B6F9-273615EB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1-4C53-88D6-3F366A456D7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1-4C53-88D6-3F366A456D7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91-4C53-88D6-3F366A456D7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91-4C53-88D6-3F366A45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3-4478-834E-BADC4EF1EF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73-4478-834E-BADC4EF1EF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73-4478-834E-BADC4EF1EF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73-4478-834E-BADC4EF1E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72-4410-9BD1-DBA88110D78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72-4410-9BD1-DBA88110D78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72-4410-9BD1-DBA88110D78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72-4410-9BD1-DBA88110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46-4EEF-AD07-7DA0B32BAD6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46-4EEF-AD07-7DA0B32BAD6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46-4EEF-AD07-7DA0B32BAD6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46-4EEF-AD07-7DA0B32B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D-4EF8-BFAC-870F84297F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D-4EF8-BFAC-870F84297F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CD-4EF8-BFAC-870F84297F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CD-4EF8-BFAC-870F84297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8E-4561-8ADE-7B3D576A2D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8E-4561-8ADE-7B3D576A2D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8E-4561-8ADE-7B3D576A2D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8E-4561-8ADE-7B3D576A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02-4651-8736-7BD464ECD6F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02-4651-8736-7BD464ECD6F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02-4651-8736-7BD464ECD6F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02-4651-8736-7BD464EC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5-4866-B13D-43430815BA7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35-4866-B13D-43430815BA7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35-4866-B13D-43430815BA7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35-4866-B13D-43430815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93-40E5-90F9-FA0682AED83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93-40E5-90F9-FA0682AED83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93-40E5-90F9-FA0682AED83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E93-40E5-90F9-FA0682AE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A-4EAD-BAC7-55589D43DA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A-4EAD-BAC7-55589D43DA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A-4EAD-BAC7-55589D43DA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A-4EAD-BAC7-55589D43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3-4133-8D5F-8FE4FF1FC7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3-4133-8D5F-8FE4FF1FC7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63-4133-8D5F-8FE4FF1FC7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63-4133-8D5F-8FE4FF1F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0-474A-B0CF-7029917AE2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80-474A-B0CF-7029917AE2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80-474A-B0CF-7029917AE2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80-474A-B0CF-7029917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5-48B3-AFBA-C0DC30A0290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5-48B3-AFBA-C0DC30A0290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5-48B3-AFBA-C0DC30A0290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5-48B3-AFBA-C0DC30A0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C-4B1C-AF09-FC15D9E14B7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C-4B1C-AF09-FC15D9E14B7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8C-4B1C-AF09-FC15D9E14B7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C-4B1C-AF09-FC15D9E14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'302 Clarissa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'302 Clarissa '!$C$5:$C$9</c:f>
              <c:numCache>
                <c:formatCode>General</c:formatCode>
                <c:ptCount val="5"/>
                <c:pt idx="0">
                  <c:v>0.8913268943425029</c:v>
                </c:pt>
                <c:pt idx="1">
                  <c:v>1.0515654514103336</c:v>
                </c:pt>
                <c:pt idx="2">
                  <c:v>1</c:v>
                </c:pt>
                <c:pt idx="3">
                  <c:v>0.95638557413663827</c:v>
                </c:pt>
                <c:pt idx="4">
                  <c:v>0.8526158395074932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5B-4FC3-8D30-DBA2634D75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5B-4FC3-8D30-DBA2634D75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5B-4FC3-8D30-DBA2634D75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'302 Clarissa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'302 Clarissa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5B-4FC3-8D30-DBA2634D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6-44AE-9662-3903DCB44E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6-44AE-9662-3903DCB44E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6-44AE-9662-3903DCB44E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6-44AE-9662-3903DCB4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3E-4768-9F6A-16034FC992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3E-4768-9F6A-16034FC992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3E-4768-9F6A-16034FC992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3E-4768-9F6A-16034FC9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E2-4D44-ABBD-D9F41F8DA2C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E2-4D44-ABBD-D9F41F8DA2C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E2-4D44-ABBD-D9F41F8DA2C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E2-4D44-ABBD-D9F41F8D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4F-4713-8E21-E00B8488CA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4F-4713-8E21-E00B8488CA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4F-4713-8E21-E00B8488CA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4F-4713-8E21-E00B8488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8-4EFC-B6C6-F9910DA330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8-4EFC-B6C6-F9910DA330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8-4EFC-B6C6-F9910DA330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8-4EFC-B6C6-F9910DA3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2E-4062-9A39-344E5B94258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2E-4062-9A39-344E5B94258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2E-4062-9A39-344E5B94258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2E-4062-9A39-344E5B94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1-4D84-B9EE-FCB99287442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1-4D84-B9EE-FCB99287442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D1-4D84-B9EE-FCB99287442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D1-4D84-B9EE-FCB99287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8C-42B1-9054-9CA82B6CAC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8C-42B1-9054-9CA82B6CAC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8C-42B1-9054-9CA82B6CAC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8C-42B1-9054-9CA82B6C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60-4DEB-B579-2CD2CB79E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60-4DEB-B579-2CD2CB79E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60-4DEB-B579-2CD2CB79E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60-4DEB-B579-2CD2CB79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'322 Phaeo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'322 Phaeo '!$C$5:$C$9</c:f>
              <c:numCache>
                <c:formatCode>General</c:formatCode>
                <c:ptCount val="5"/>
                <c:pt idx="0">
                  <c:v>1.1703175886119623</c:v>
                </c:pt>
                <c:pt idx="1">
                  <c:v>1.0914074426472862</c:v>
                </c:pt>
                <c:pt idx="2">
                  <c:v>1</c:v>
                </c:pt>
                <c:pt idx="3" formatCode="0.000000000">
                  <c:v>0.94649110028973027</c:v>
                </c:pt>
                <c:pt idx="4">
                  <c:v>0.92981634392689294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1-4102-BE4D-F881770C15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1-4102-BE4D-F881770C15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1-4102-BE4D-F881770C15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'322 Phaeo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'322 Phaeo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1-4102-BE4D-F881770C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72.xml"/><Relationship Id="rId18" Type="http://schemas.openxmlformats.org/officeDocument/2006/relationships/chart" Target="../charts/chart77.xml"/><Relationship Id="rId26" Type="http://schemas.openxmlformats.org/officeDocument/2006/relationships/chart" Target="../charts/chart85.xml"/><Relationship Id="rId39" Type="http://schemas.openxmlformats.org/officeDocument/2006/relationships/chart" Target="../charts/chart98.xml"/><Relationship Id="rId21" Type="http://schemas.openxmlformats.org/officeDocument/2006/relationships/chart" Target="../charts/chart80.xml"/><Relationship Id="rId34" Type="http://schemas.openxmlformats.org/officeDocument/2006/relationships/chart" Target="../charts/chart93.xml"/><Relationship Id="rId42" Type="http://schemas.openxmlformats.org/officeDocument/2006/relationships/chart" Target="../charts/chart101.xml"/><Relationship Id="rId47" Type="http://schemas.openxmlformats.org/officeDocument/2006/relationships/chart" Target="../charts/chart106.xml"/><Relationship Id="rId50" Type="http://schemas.openxmlformats.org/officeDocument/2006/relationships/chart" Target="../charts/chart109.xml"/><Relationship Id="rId55" Type="http://schemas.openxmlformats.org/officeDocument/2006/relationships/chart" Target="../charts/chart114.xml"/><Relationship Id="rId7" Type="http://schemas.openxmlformats.org/officeDocument/2006/relationships/chart" Target="../charts/chart66.xml"/><Relationship Id="rId12" Type="http://schemas.openxmlformats.org/officeDocument/2006/relationships/chart" Target="../charts/chart71.xml"/><Relationship Id="rId17" Type="http://schemas.openxmlformats.org/officeDocument/2006/relationships/chart" Target="../charts/chart76.xml"/><Relationship Id="rId25" Type="http://schemas.openxmlformats.org/officeDocument/2006/relationships/chart" Target="../charts/chart84.xml"/><Relationship Id="rId33" Type="http://schemas.openxmlformats.org/officeDocument/2006/relationships/chart" Target="../charts/chart92.xml"/><Relationship Id="rId38" Type="http://schemas.openxmlformats.org/officeDocument/2006/relationships/chart" Target="../charts/chart97.xml"/><Relationship Id="rId46" Type="http://schemas.openxmlformats.org/officeDocument/2006/relationships/chart" Target="../charts/chart105.xml"/><Relationship Id="rId59" Type="http://schemas.openxmlformats.org/officeDocument/2006/relationships/chart" Target="../charts/chart118.xml"/><Relationship Id="rId2" Type="http://schemas.openxmlformats.org/officeDocument/2006/relationships/chart" Target="../charts/chart61.xml"/><Relationship Id="rId16" Type="http://schemas.openxmlformats.org/officeDocument/2006/relationships/chart" Target="../charts/chart75.xml"/><Relationship Id="rId20" Type="http://schemas.openxmlformats.org/officeDocument/2006/relationships/chart" Target="../charts/chart79.xml"/><Relationship Id="rId29" Type="http://schemas.openxmlformats.org/officeDocument/2006/relationships/chart" Target="../charts/chart88.xml"/><Relationship Id="rId41" Type="http://schemas.openxmlformats.org/officeDocument/2006/relationships/chart" Target="../charts/chart100.xml"/><Relationship Id="rId54" Type="http://schemas.openxmlformats.org/officeDocument/2006/relationships/chart" Target="../charts/chart113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11" Type="http://schemas.openxmlformats.org/officeDocument/2006/relationships/chart" Target="../charts/chart70.xml"/><Relationship Id="rId24" Type="http://schemas.openxmlformats.org/officeDocument/2006/relationships/chart" Target="../charts/chart83.xml"/><Relationship Id="rId32" Type="http://schemas.openxmlformats.org/officeDocument/2006/relationships/chart" Target="../charts/chart91.xml"/><Relationship Id="rId37" Type="http://schemas.openxmlformats.org/officeDocument/2006/relationships/chart" Target="../charts/chart96.xml"/><Relationship Id="rId40" Type="http://schemas.openxmlformats.org/officeDocument/2006/relationships/chart" Target="../charts/chart99.xml"/><Relationship Id="rId45" Type="http://schemas.openxmlformats.org/officeDocument/2006/relationships/chart" Target="../charts/chart104.xml"/><Relationship Id="rId53" Type="http://schemas.openxmlformats.org/officeDocument/2006/relationships/chart" Target="../charts/chart112.xml"/><Relationship Id="rId58" Type="http://schemas.openxmlformats.org/officeDocument/2006/relationships/chart" Target="../charts/chart117.xml"/><Relationship Id="rId5" Type="http://schemas.openxmlformats.org/officeDocument/2006/relationships/chart" Target="../charts/chart64.xml"/><Relationship Id="rId15" Type="http://schemas.openxmlformats.org/officeDocument/2006/relationships/chart" Target="../charts/chart74.xml"/><Relationship Id="rId23" Type="http://schemas.openxmlformats.org/officeDocument/2006/relationships/chart" Target="../charts/chart82.xml"/><Relationship Id="rId28" Type="http://schemas.openxmlformats.org/officeDocument/2006/relationships/chart" Target="../charts/chart87.xml"/><Relationship Id="rId36" Type="http://schemas.openxmlformats.org/officeDocument/2006/relationships/chart" Target="../charts/chart95.xml"/><Relationship Id="rId49" Type="http://schemas.openxmlformats.org/officeDocument/2006/relationships/chart" Target="../charts/chart108.xml"/><Relationship Id="rId57" Type="http://schemas.openxmlformats.org/officeDocument/2006/relationships/chart" Target="../charts/chart116.xml"/><Relationship Id="rId10" Type="http://schemas.openxmlformats.org/officeDocument/2006/relationships/chart" Target="../charts/chart69.xml"/><Relationship Id="rId19" Type="http://schemas.openxmlformats.org/officeDocument/2006/relationships/chart" Target="../charts/chart78.xml"/><Relationship Id="rId31" Type="http://schemas.openxmlformats.org/officeDocument/2006/relationships/chart" Target="../charts/chart90.xml"/><Relationship Id="rId44" Type="http://schemas.openxmlformats.org/officeDocument/2006/relationships/chart" Target="../charts/chart103.xml"/><Relationship Id="rId52" Type="http://schemas.openxmlformats.org/officeDocument/2006/relationships/chart" Target="../charts/chart111.xml"/><Relationship Id="rId4" Type="http://schemas.openxmlformats.org/officeDocument/2006/relationships/chart" Target="../charts/chart63.xml"/><Relationship Id="rId9" Type="http://schemas.openxmlformats.org/officeDocument/2006/relationships/chart" Target="../charts/chart68.xml"/><Relationship Id="rId14" Type="http://schemas.openxmlformats.org/officeDocument/2006/relationships/chart" Target="../charts/chart73.xml"/><Relationship Id="rId22" Type="http://schemas.openxmlformats.org/officeDocument/2006/relationships/chart" Target="../charts/chart81.xml"/><Relationship Id="rId27" Type="http://schemas.openxmlformats.org/officeDocument/2006/relationships/chart" Target="../charts/chart86.xml"/><Relationship Id="rId30" Type="http://schemas.openxmlformats.org/officeDocument/2006/relationships/chart" Target="../charts/chart89.xml"/><Relationship Id="rId35" Type="http://schemas.openxmlformats.org/officeDocument/2006/relationships/chart" Target="../charts/chart94.xml"/><Relationship Id="rId43" Type="http://schemas.openxmlformats.org/officeDocument/2006/relationships/chart" Target="../charts/chart102.xml"/><Relationship Id="rId48" Type="http://schemas.openxmlformats.org/officeDocument/2006/relationships/chart" Target="../charts/chart107.xml"/><Relationship Id="rId56" Type="http://schemas.openxmlformats.org/officeDocument/2006/relationships/chart" Target="../charts/chart115.xml"/><Relationship Id="rId8" Type="http://schemas.openxmlformats.org/officeDocument/2006/relationships/chart" Target="../charts/chart67.xml"/><Relationship Id="rId51" Type="http://schemas.openxmlformats.org/officeDocument/2006/relationships/chart" Target="../charts/chart110.xml"/><Relationship Id="rId3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1.xml"/><Relationship Id="rId18" Type="http://schemas.openxmlformats.org/officeDocument/2006/relationships/chart" Target="../charts/chart136.xml"/><Relationship Id="rId26" Type="http://schemas.openxmlformats.org/officeDocument/2006/relationships/chart" Target="../charts/chart144.xml"/><Relationship Id="rId39" Type="http://schemas.openxmlformats.org/officeDocument/2006/relationships/chart" Target="../charts/chart157.xml"/><Relationship Id="rId21" Type="http://schemas.openxmlformats.org/officeDocument/2006/relationships/chart" Target="../charts/chart139.xml"/><Relationship Id="rId34" Type="http://schemas.openxmlformats.org/officeDocument/2006/relationships/chart" Target="../charts/chart152.xml"/><Relationship Id="rId42" Type="http://schemas.openxmlformats.org/officeDocument/2006/relationships/chart" Target="../charts/chart160.xml"/><Relationship Id="rId47" Type="http://schemas.openxmlformats.org/officeDocument/2006/relationships/chart" Target="../charts/chart165.xml"/><Relationship Id="rId50" Type="http://schemas.openxmlformats.org/officeDocument/2006/relationships/chart" Target="../charts/chart168.xml"/><Relationship Id="rId55" Type="http://schemas.openxmlformats.org/officeDocument/2006/relationships/chart" Target="../charts/chart173.xml"/><Relationship Id="rId7" Type="http://schemas.openxmlformats.org/officeDocument/2006/relationships/chart" Target="../charts/chart125.xml"/><Relationship Id="rId12" Type="http://schemas.openxmlformats.org/officeDocument/2006/relationships/chart" Target="../charts/chart130.xml"/><Relationship Id="rId17" Type="http://schemas.openxmlformats.org/officeDocument/2006/relationships/chart" Target="../charts/chart135.xml"/><Relationship Id="rId25" Type="http://schemas.openxmlformats.org/officeDocument/2006/relationships/chart" Target="../charts/chart143.xml"/><Relationship Id="rId33" Type="http://schemas.openxmlformats.org/officeDocument/2006/relationships/chart" Target="../charts/chart151.xml"/><Relationship Id="rId38" Type="http://schemas.openxmlformats.org/officeDocument/2006/relationships/chart" Target="../charts/chart156.xml"/><Relationship Id="rId46" Type="http://schemas.openxmlformats.org/officeDocument/2006/relationships/chart" Target="../charts/chart164.xml"/><Relationship Id="rId59" Type="http://schemas.openxmlformats.org/officeDocument/2006/relationships/chart" Target="../charts/chart177.xml"/><Relationship Id="rId2" Type="http://schemas.openxmlformats.org/officeDocument/2006/relationships/chart" Target="../charts/chart120.xml"/><Relationship Id="rId16" Type="http://schemas.openxmlformats.org/officeDocument/2006/relationships/chart" Target="../charts/chart134.xml"/><Relationship Id="rId20" Type="http://schemas.openxmlformats.org/officeDocument/2006/relationships/chart" Target="../charts/chart138.xml"/><Relationship Id="rId29" Type="http://schemas.openxmlformats.org/officeDocument/2006/relationships/chart" Target="../charts/chart147.xml"/><Relationship Id="rId41" Type="http://schemas.openxmlformats.org/officeDocument/2006/relationships/chart" Target="../charts/chart159.xml"/><Relationship Id="rId54" Type="http://schemas.openxmlformats.org/officeDocument/2006/relationships/chart" Target="../charts/chart172.xml"/><Relationship Id="rId1" Type="http://schemas.openxmlformats.org/officeDocument/2006/relationships/chart" Target="../charts/chart119.xml"/><Relationship Id="rId6" Type="http://schemas.openxmlformats.org/officeDocument/2006/relationships/chart" Target="../charts/chart124.xml"/><Relationship Id="rId11" Type="http://schemas.openxmlformats.org/officeDocument/2006/relationships/chart" Target="../charts/chart129.xml"/><Relationship Id="rId24" Type="http://schemas.openxmlformats.org/officeDocument/2006/relationships/chart" Target="../charts/chart142.xml"/><Relationship Id="rId32" Type="http://schemas.openxmlformats.org/officeDocument/2006/relationships/chart" Target="../charts/chart150.xml"/><Relationship Id="rId37" Type="http://schemas.openxmlformats.org/officeDocument/2006/relationships/chart" Target="../charts/chart155.xml"/><Relationship Id="rId40" Type="http://schemas.openxmlformats.org/officeDocument/2006/relationships/chart" Target="../charts/chart158.xml"/><Relationship Id="rId45" Type="http://schemas.openxmlformats.org/officeDocument/2006/relationships/chart" Target="../charts/chart163.xml"/><Relationship Id="rId53" Type="http://schemas.openxmlformats.org/officeDocument/2006/relationships/chart" Target="../charts/chart171.xml"/><Relationship Id="rId58" Type="http://schemas.openxmlformats.org/officeDocument/2006/relationships/chart" Target="../charts/chart176.xml"/><Relationship Id="rId5" Type="http://schemas.openxmlformats.org/officeDocument/2006/relationships/chart" Target="../charts/chart123.xml"/><Relationship Id="rId15" Type="http://schemas.openxmlformats.org/officeDocument/2006/relationships/chart" Target="../charts/chart133.xml"/><Relationship Id="rId23" Type="http://schemas.openxmlformats.org/officeDocument/2006/relationships/chart" Target="../charts/chart141.xml"/><Relationship Id="rId28" Type="http://schemas.openxmlformats.org/officeDocument/2006/relationships/chart" Target="../charts/chart146.xml"/><Relationship Id="rId36" Type="http://schemas.openxmlformats.org/officeDocument/2006/relationships/chart" Target="../charts/chart154.xml"/><Relationship Id="rId49" Type="http://schemas.openxmlformats.org/officeDocument/2006/relationships/chart" Target="../charts/chart167.xml"/><Relationship Id="rId57" Type="http://schemas.openxmlformats.org/officeDocument/2006/relationships/chart" Target="../charts/chart175.xml"/><Relationship Id="rId10" Type="http://schemas.openxmlformats.org/officeDocument/2006/relationships/chart" Target="../charts/chart128.xml"/><Relationship Id="rId19" Type="http://schemas.openxmlformats.org/officeDocument/2006/relationships/chart" Target="../charts/chart137.xml"/><Relationship Id="rId31" Type="http://schemas.openxmlformats.org/officeDocument/2006/relationships/chart" Target="../charts/chart149.xml"/><Relationship Id="rId44" Type="http://schemas.openxmlformats.org/officeDocument/2006/relationships/chart" Target="../charts/chart162.xml"/><Relationship Id="rId52" Type="http://schemas.openxmlformats.org/officeDocument/2006/relationships/chart" Target="../charts/chart170.xml"/><Relationship Id="rId4" Type="http://schemas.openxmlformats.org/officeDocument/2006/relationships/chart" Target="../charts/chart122.xml"/><Relationship Id="rId9" Type="http://schemas.openxmlformats.org/officeDocument/2006/relationships/chart" Target="../charts/chart127.xml"/><Relationship Id="rId14" Type="http://schemas.openxmlformats.org/officeDocument/2006/relationships/chart" Target="../charts/chart132.xml"/><Relationship Id="rId22" Type="http://schemas.openxmlformats.org/officeDocument/2006/relationships/chart" Target="../charts/chart140.xml"/><Relationship Id="rId27" Type="http://schemas.openxmlformats.org/officeDocument/2006/relationships/chart" Target="../charts/chart145.xml"/><Relationship Id="rId30" Type="http://schemas.openxmlformats.org/officeDocument/2006/relationships/chart" Target="../charts/chart148.xml"/><Relationship Id="rId35" Type="http://schemas.openxmlformats.org/officeDocument/2006/relationships/chart" Target="../charts/chart153.xml"/><Relationship Id="rId43" Type="http://schemas.openxmlformats.org/officeDocument/2006/relationships/chart" Target="../charts/chart161.xml"/><Relationship Id="rId48" Type="http://schemas.openxmlformats.org/officeDocument/2006/relationships/chart" Target="../charts/chart166.xml"/><Relationship Id="rId56" Type="http://schemas.openxmlformats.org/officeDocument/2006/relationships/chart" Target="../charts/chart174.xml"/><Relationship Id="rId8" Type="http://schemas.openxmlformats.org/officeDocument/2006/relationships/chart" Target="../charts/chart126.xml"/><Relationship Id="rId51" Type="http://schemas.openxmlformats.org/officeDocument/2006/relationships/chart" Target="../charts/chart169.xml"/><Relationship Id="rId3" Type="http://schemas.openxmlformats.org/officeDocument/2006/relationships/chart" Target="../charts/chart1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153637B-697C-4C78-976B-B4132AC33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A2A7CA41-22D6-48BC-B071-31D217DEE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EE54B4B3-BCA9-4158-AB5E-3EC281478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DA9D9290-DAB1-4D2E-882E-1054D66E4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6C845504-E958-4A8C-A82F-CD99358C8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5F9AA267-D5BA-4C53-BCF8-99C219E43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F5F2A678-BB1C-44D6-A9FC-499018A81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6E316435-5C2E-47E3-96EC-4EE80BE38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AAAC01D-69D8-43BA-AD38-0E6D5FF67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1AB7B27E-ECFE-43E5-8144-D6F8D08B5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32BB0630-79AE-4F44-A5D5-E2FFE927D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3E109B6E-C634-48A9-9EBE-F680530F2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60908B99-84F3-492D-BCA2-E4CC745A8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3307FA2-02B4-49C3-9718-4DA93E2E1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77DB65D2-9EDB-4DBF-B001-6AF4982351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1C3AAAAE-D10A-4B94-AF1C-6F1D794A5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437F7D0F-5315-479F-8EE4-D0A6E7B56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6F6ACF9D-2A1E-4206-9F61-3799713F7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5CD56E7B-4B36-4024-9C80-973391D71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EECCC61C-CCCC-4CF2-ADFF-DD6F05BF0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A04E0B62-8CD5-409A-9F71-2F163A6D5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DEBC3DE6-FB78-4C86-AB51-261788F69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6BEF0A1E-2289-472C-8159-13AB15B1F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323A0C7F-65EE-4510-BCD5-A1434555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81C8CE18-9D48-43D7-B58C-8E2DDF4EC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92B8CD84-FFD0-4BD8-96DF-42F18E3BA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516A70AA-28D5-4534-89D4-4CC6CF280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AC6558FA-F579-40EF-B416-C37BF49AD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B35B6533-DDB3-4B70-98FF-A51D4C530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86385C62-0C0A-413F-87E9-B7A108671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73040531-3421-4D01-8E9F-DE0F80020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4B53112F-C873-45D8-B034-8176AB3A8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CF4FA618-BFB6-44A9-935D-644E92A1F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DE0E7BA9-2D68-4378-AB23-BC146970E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966C0B7-D54C-45A4-B701-3DE8157FA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18CB517A-D9E2-4CA6-89F5-7B105E941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9EB5BC-22EB-4C63-B30C-987D42AD3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8A48F558-CD54-4665-8814-57FCDBF69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67FCC6A8-5B3D-4AD3-9BED-9A34D6BD8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7D47C647-EB3B-4AC1-AE38-172CD1CB7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B324B868-F215-4491-9357-C0E25F4AC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86D8BF66-56E7-48B5-B0C1-513FC3BD2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FE342555-FEC7-4AD4-AB51-FD9EAD8C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1B8FEF5-109C-4E2A-A0AE-0740B6505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3F48D916-9D8E-4A58-B834-21413ACEB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7ABEDF29-5D83-4B56-8C1D-4D76B56A2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C716E42E-510A-443B-BA82-05E2BDB22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3CD5EEE6-F572-4DF6-B8E6-385FF3777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D61DDAB5-0919-4AE6-A808-C51B51E56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819C66E0-54BC-4C04-A7A0-68955989E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26C0E8F6-9A85-4623-99B4-A49638D0E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4D2EA9D1-BD4F-4896-8B90-6F27F9534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BCE9BF1-2105-4ECB-AE2D-7247794EE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CF4EA93A-9085-42FE-AB47-64A25EF1F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61" name="Диаграмма 60">
          <a:extLst>
            <a:ext uri="{FF2B5EF4-FFF2-40B4-BE49-F238E27FC236}">
              <a16:creationId xmlns:a16="http://schemas.microsoft.com/office/drawing/2014/main" id="{C5DF4F85-7280-482F-9CD2-2524BED71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62" name="Диаграмма 61">
          <a:extLst>
            <a:ext uri="{FF2B5EF4-FFF2-40B4-BE49-F238E27FC236}">
              <a16:creationId xmlns:a16="http://schemas.microsoft.com/office/drawing/2014/main" id="{FF321C96-C939-4911-A074-814346133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63" name="Диаграмма 62">
          <a:extLst>
            <a:ext uri="{FF2B5EF4-FFF2-40B4-BE49-F238E27FC236}">
              <a16:creationId xmlns:a16="http://schemas.microsoft.com/office/drawing/2014/main" id="{69FC9872-4038-4C07-84D4-140741D97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4" name="Диаграмма 63">
          <a:extLst>
            <a:ext uri="{FF2B5EF4-FFF2-40B4-BE49-F238E27FC236}">
              <a16:creationId xmlns:a16="http://schemas.microsoft.com/office/drawing/2014/main" id="{4C6C02B2-8EB1-40DB-A19E-57B95D33E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5" name="Диаграмма 64">
          <a:extLst>
            <a:ext uri="{FF2B5EF4-FFF2-40B4-BE49-F238E27FC236}">
              <a16:creationId xmlns:a16="http://schemas.microsoft.com/office/drawing/2014/main" id="{0A072FF0-8204-4BAF-904A-03F563CE0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42BFCF-6F45-493D-BBB3-8A04BE30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318F541-5A24-44BC-A2F7-63A138CF8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CA5EC9E-5F38-4CA1-B2F1-82AE68FC9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BF5EF148-EDC0-4AAE-83F4-6C6AFDB2D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B58A9BF-8D12-4E07-A9BB-FC9A10D8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F5D4805F-D790-4C87-922D-0D613917B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A34ED17-0A2E-4E27-9EDD-56D10B582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BB1E6B-B379-46E2-9C37-545F370D8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C32E9590-7345-42F4-80F8-5F25CA03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BB6FEDA4-FBB8-4722-AD9E-14A578B8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A5BAFF06-E752-4458-95B3-BA199EE7E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47897661-7A8F-474F-89A8-FF7226BCA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AECA2DB5-EE48-4B7E-866D-E0A46C71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705BD25E-11AC-430A-8ACD-8A2A036BE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824FE8F-E4C2-498C-8FC1-92DE54E69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30270805-6CBF-4873-9183-474E2BF34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679616AF-0305-4380-A2E2-40AF8541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61B9826E-0F9B-4F57-8537-1F80EB45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4ABC3845-0F25-487F-9326-C3D118CE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9AB61791-D5B7-452F-9B46-D63306E58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8854A7E7-AA2F-4B48-B803-4C2A162A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D10DC626-8FFE-4958-B924-2D4D6A778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9114961D-454B-4D16-9B0C-6DA2B2B9E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25CA80BC-B233-424A-B1C1-FD67585E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9BA27E88-CCBE-460B-9868-B0614FE2E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64708FFC-5F96-4F12-9A1A-B7EFC6E6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44BD1165-14EB-4A4A-9BCC-1B2974611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14D69444-5AEA-45C2-B286-5C658E21D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F2EC0371-5D9D-4AE7-A564-8C70E575D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E87E8B5E-1DDD-4C17-B334-95BE11995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8E48C94-068B-40D2-B1EF-628A4E6B0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F169E40B-A8D1-414D-9B2D-DAA0FD0BF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3B692B87-CEDD-4AAF-B82A-833682FBA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636797FC-A896-4B9D-82C7-A29A663A8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C33B5E96-87EF-42B7-87B8-DC13A3D28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63F6F310-1CD7-4DE2-A2DE-65159E341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2314B45F-C901-4E9F-B098-752E5F7D0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C2197FFF-87DF-439E-A043-04FEE4BF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C8509A0E-99AD-4C31-9385-889342297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9E70A12B-2B81-4974-8D4B-4014D179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5E6C17E3-CA52-4AAB-A890-C6B4C5AF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F31F6F-E36B-432E-B44E-CE6B78BE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58D1AD86-C08E-4D48-BBB5-BD4BAB92B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8C3510A-FF02-4C56-AF89-8C5BD9B4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3BFA92D-531B-4F98-9E17-C6F2F29BE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2737023-2288-4817-9704-3332D026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E13A2928-9F50-4052-A234-F1BDEE73A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49215040-7AD0-4EF2-B440-5A743B269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3692C4F-0354-4F55-8E36-B43C5B09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421D300-E2B9-456F-947F-F653BD832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3EEC7F89-0478-4DB7-8806-E5ADC7A7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8FE5846F-7FB7-4357-9773-DF5028E8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B66DE1F-326E-4DD4-894A-9D684065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3F5CE25F-B2BE-4222-BEBC-55B01900C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2854507A-9C78-4ED5-ADFE-7AB1756B5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6D43558D-02CC-44DD-A232-7959085E6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7A78B3BA-C284-46C7-9221-8DB092C27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C67901D-E3ED-4202-9151-5B04CDBE2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BC3FFB3B-B90C-41C9-A020-587694FE1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23A013-66C8-4E5C-A8FE-4651FAEDC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A992530-9F1C-4CEA-899B-7326093D6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CAD1DD8C-B2CB-47D9-9142-C2F487EE0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E31F960C-FBEA-40FF-8845-3358CDC82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190A3FE7-503F-4A03-831E-1D11C4FAF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3D0CB273-E7D0-432E-BBA6-8200CE096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EB34D890-466E-4B7C-9401-B09BA5DA0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CA39295-CD28-4080-91E9-DD8B1F72D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AC00CCF7-E0FC-49EA-9C94-C4BFB27B5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755EE4F7-D988-49B5-91B7-2DEDBDE13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19CA5AFC-F5BF-4E28-B53C-0400DD4379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E2C2270F-B569-4ED2-928B-5BD833517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72851608-DED6-4C6E-90C2-465853C37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BF419C65-83FB-41B8-9A26-23D8D964C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D253F33D-669E-4DD1-8527-EE0100F81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2338F4DA-E755-4650-B2F3-9738EA236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7E47D527-F0B8-4BAC-B367-C1BD0A0CF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EF166D78-03ED-42D8-BCDE-8DC9FF720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7D3511B8-2C0F-4FF3-A7EB-DCC980010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B87EE6B1-C548-4B27-9AAB-CD77D3A45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661EF666-4535-4609-BDA9-1F4480B9A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F80035E1-EEEB-4007-B295-1321B7AF3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2DA35219-DF1A-4E2A-A334-A905A8E8A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E89C6E25-E0C4-4B4A-8396-C1969DBB6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36CAA664-6250-4C21-8BD5-20B5F0AF0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4695AF0B-6DD0-4E2D-8C71-1FD3FF34D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06A798FA-AB1A-45F1-A4F4-B45BA8A4A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A356BD74-BBF8-428E-BF98-7369F1855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F73756A6-6837-45EC-8DE5-3516B96B3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8546DBD1-DE15-4066-9DCF-99237F45C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E98CE1B0-0DF7-4363-BED5-26EE4CF52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601D0D2A-C190-452C-AE4E-90A16EC3D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7FF2A085-3B3E-40E7-B055-28CC7C9BD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B14DC6AC-4887-4872-BE25-389E5F64F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BCA5A897-332A-461B-9541-29C77A8C3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A1E7CAD5-EEEB-4C80-BDFD-E77EDC1E1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451A24E6-AFCB-441B-A7EE-C1480DD887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06BBF227-7F98-4E89-8CCA-6FC505C9B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F12498FA-E14A-45DE-8A79-2FB717837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33039CC2-AA6A-4174-8120-71CEC25E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771FA475-89FB-4C6C-9D50-57BF7C13A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72D3CA78-E37D-4B52-A821-3AA2F6A87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394A3574-D9B4-41ED-97FD-D100E2471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7A3004F6-6100-4498-9C60-5FBE0708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A458F07F-9C5E-45E0-A3E6-898791E22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C30960F-0266-424D-848F-62D5EE74B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B50131B9-9A50-4A8B-ACB6-C04803679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76D25BCC-6A8C-4743-9628-8468567F9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1CA95449-2CEA-4535-BBA3-D1AA5DE48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23E5A29F-4E38-46BE-B791-D41CFCD92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D3218D2B-80FC-4BEC-ACDB-B1E7736A8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D3556CA7-6203-47AD-920B-318B2842C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84458E4A-FF88-4F88-8F10-B66EADE161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FF97C06F-C550-4144-984C-2402B6B78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6FD4D746-54C6-485E-AF1A-0145264E4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B77DA95F-B619-41CD-B068-640A6BC81B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9E2A7152-D53D-4FF3-9031-73A4C1D10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EB72DC75-E506-44D0-82BB-F4A9E6A02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2F3CD24A-62CF-485B-9A7E-192912570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877"/>
  <sheetViews>
    <sheetView workbookViewId="0">
      <selection activeCell="C21" sqref="C21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5"/>
      <c r="U1" s="20" t="s">
        <v>27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3" t="s">
        <v>1</v>
      </c>
      <c r="B3" s="24"/>
      <c r="C3" s="25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52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7">
        <v>0.8913268943425029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7">
        <v>1.0515654514103336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7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7">
        <v>0.95638557413663827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7">
        <v>0.8526158395074932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5.2400000000000002E-2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1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B14" t="s">
        <v>53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B18" t="s">
        <v>51</v>
      </c>
      <c r="C18" t="s">
        <v>53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22" t="s">
        <v>15</v>
      </c>
      <c r="F21" s="22"/>
      <c r="G21" s="22"/>
      <c r="H21" s="22"/>
      <c r="I21" s="18">
        <f>I28</f>
        <v>1</v>
      </c>
      <c r="U21" s="22" t="s">
        <v>15</v>
      </c>
      <c r="V21" s="22"/>
      <c r="W21" s="22"/>
      <c r="X21" s="22"/>
      <c r="Y21" s="18">
        <f>Y28</f>
        <v>1</v>
      </c>
      <c r="AK21" s="22" t="s">
        <v>28</v>
      </c>
      <c r="AL21" s="22"/>
      <c r="AM21" s="22"/>
      <c r="AN21" s="22"/>
      <c r="AO21" s="18">
        <f>AO28</f>
        <v>1</v>
      </c>
      <c r="BA21" s="22" t="s">
        <v>29</v>
      </c>
      <c r="BB21" s="22"/>
      <c r="BC21" s="22"/>
      <c r="BD21" s="22"/>
      <c r="BE21" s="18">
        <f>BE28</f>
        <v>1</v>
      </c>
      <c r="BQ21" s="22" t="s">
        <v>30</v>
      </c>
      <c r="BR21" s="22"/>
      <c r="BS21" s="22"/>
      <c r="BT21" s="22"/>
      <c r="BU21" s="18">
        <f>BU28</f>
        <v>1</v>
      </c>
      <c r="CG21" s="22" t="s">
        <v>31</v>
      </c>
      <c r="CH21" s="22"/>
      <c r="CI21" s="22"/>
      <c r="CJ21" s="22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1" t="s">
        <v>16</v>
      </c>
      <c r="F30" s="21"/>
      <c r="G30" s="21"/>
      <c r="H30" s="21"/>
      <c r="I30" s="18">
        <f>I37</f>
        <v>0</v>
      </c>
      <c r="U30" s="21" t="s">
        <v>16</v>
      </c>
      <c r="V30" s="21"/>
      <c r="W30" s="21"/>
      <c r="X30" s="21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0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0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0</v>
      </c>
      <c r="Y38" s="18">
        <f>Y37</f>
        <v>1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1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1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1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1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31" t="s">
        <v>20</v>
      </c>
      <c r="F66" s="31"/>
      <c r="G66" s="31"/>
      <c r="H66" s="31"/>
      <c r="I66" s="18">
        <f>I73</f>
        <v>0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0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0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0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0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0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0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0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не подходит</v>
      </c>
      <c r="I82" s="18">
        <f>IF(H82="подходит",1,0)</f>
        <v>0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0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0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31" t="s">
        <v>41</v>
      </c>
      <c r="V93" s="31"/>
      <c r="W93" s="31"/>
      <c r="X93" s="31"/>
      <c r="Y93" s="18" t="s">
        <v>42</v>
      </c>
      <c r="AK93" s="31" t="s">
        <v>43</v>
      </c>
      <c r="AL93" s="31"/>
      <c r="AM93" s="31"/>
      <c r="AN93" s="31"/>
      <c r="AO93" s="18" t="s">
        <v>42</v>
      </c>
      <c r="BA93" s="31" t="s">
        <v>44</v>
      </c>
      <c r="BB93" s="31"/>
      <c r="BC93" s="31"/>
      <c r="BD93" s="31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1" t="s">
        <v>25</v>
      </c>
      <c r="F111" s="31"/>
      <c r="G111" s="31"/>
      <c r="H111" s="31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CW66:CZ66"/>
    <mergeCell ref="AK93:AN93"/>
    <mergeCell ref="BA93:BD93"/>
    <mergeCell ref="BQ93:BT93"/>
    <mergeCell ref="A13:B13"/>
    <mergeCell ref="A17:B17"/>
    <mergeCell ref="BA21:BD21"/>
    <mergeCell ref="BQ21:BT21"/>
    <mergeCell ref="CG21:CJ21"/>
    <mergeCell ref="AK66:AN66"/>
    <mergeCell ref="BA66:BD66"/>
    <mergeCell ref="BQ66:BT66"/>
    <mergeCell ref="CG66:CJ66"/>
    <mergeCell ref="U75:X75"/>
    <mergeCell ref="U84:X84"/>
    <mergeCell ref="U93:X93"/>
    <mergeCell ref="U30:X30"/>
    <mergeCell ref="U39:X39"/>
    <mergeCell ref="U48:X48"/>
    <mergeCell ref="U57:X57"/>
    <mergeCell ref="U66:X66"/>
    <mergeCell ref="E84:H84"/>
    <mergeCell ref="E93:H93"/>
    <mergeCell ref="E102:H102"/>
    <mergeCell ref="E111:H111"/>
    <mergeCell ref="E30:H30"/>
    <mergeCell ref="E39:H39"/>
    <mergeCell ref="E48:H48"/>
    <mergeCell ref="E57:H57"/>
    <mergeCell ref="E66:H66"/>
    <mergeCell ref="E75:H75"/>
    <mergeCell ref="A1:S1"/>
    <mergeCell ref="U1:AM1"/>
    <mergeCell ref="U3:X3"/>
    <mergeCell ref="U12:X12"/>
    <mergeCell ref="U21:X21"/>
    <mergeCell ref="AK21:AN21"/>
    <mergeCell ref="E21:H21"/>
    <mergeCell ref="A3:C3"/>
    <mergeCell ref="A4:C4"/>
    <mergeCell ref="E3:H3"/>
    <mergeCell ref="E12:H12"/>
  </mergeCells>
  <conditionalFormatting sqref="C18">
    <cfRule type="expression" dxfId="134" priority="54">
      <formula>"подходит"</formula>
    </cfRule>
  </conditionalFormatting>
  <conditionalFormatting sqref="B16">
    <cfRule type="cellIs" dxfId="133" priority="52" operator="equal">
      <formula>"подходит"</formula>
    </cfRule>
    <cfRule type="containsText" dxfId="132" priority="53" operator="containsText" text="подходит">
      <formula>NOT(ISERROR(SEARCH("подходит",B16)))</formula>
    </cfRule>
  </conditionalFormatting>
  <conditionalFormatting sqref="E3:H3">
    <cfRule type="expression" dxfId="131" priority="51">
      <formula>"I10=0"</formula>
    </cfRule>
  </conditionalFormatting>
  <conditionalFormatting sqref="I2:I1048576 Y2:Y185">
    <cfRule type="cellIs" dxfId="130" priority="47" operator="equal">
      <formula>1</formula>
    </cfRule>
    <cfRule type="cellIs" dxfId="129" priority="49" operator="equal">
      <formula>0</formula>
    </cfRule>
    <cfRule type="cellIs" dxfId="128" priority="50" operator="equal">
      <formula>0</formula>
    </cfRule>
  </conditionalFormatting>
  <conditionalFormatting sqref="I111">
    <cfRule type="cellIs" dxfId="127" priority="48" operator="equal">
      <formula>1</formula>
    </cfRule>
  </conditionalFormatting>
  <conditionalFormatting sqref="U3:X3">
    <cfRule type="expression" dxfId="126" priority="41">
      <formula>"I10=0"</formula>
    </cfRule>
  </conditionalFormatting>
  <conditionalFormatting sqref="AO21:AO29">
    <cfRule type="cellIs" dxfId="125" priority="34" operator="equal">
      <formula>1</formula>
    </cfRule>
    <cfRule type="cellIs" dxfId="124" priority="35" operator="equal">
      <formula>0</formula>
    </cfRule>
    <cfRule type="cellIs" dxfId="123" priority="36" operator="equal">
      <formula>0</formula>
    </cfRule>
  </conditionalFormatting>
  <conditionalFormatting sqref="BE21:BE29">
    <cfRule type="cellIs" dxfId="122" priority="31" operator="equal">
      <formula>1</formula>
    </cfRule>
    <cfRule type="cellIs" dxfId="121" priority="32" operator="equal">
      <formula>0</formula>
    </cfRule>
    <cfRule type="cellIs" dxfId="120" priority="33" operator="equal">
      <formula>0</formula>
    </cfRule>
  </conditionalFormatting>
  <conditionalFormatting sqref="BU21:BU29">
    <cfRule type="cellIs" dxfId="119" priority="28" operator="equal">
      <formula>1</formula>
    </cfRule>
    <cfRule type="cellIs" dxfId="118" priority="29" operator="equal">
      <formula>0</formula>
    </cfRule>
    <cfRule type="cellIs" dxfId="117" priority="30" operator="equal">
      <formula>0</formula>
    </cfRule>
  </conditionalFormatting>
  <conditionalFormatting sqref="CK21:CK29">
    <cfRule type="cellIs" dxfId="116" priority="25" operator="equal">
      <formula>1</formula>
    </cfRule>
    <cfRule type="cellIs" dxfId="115" priority="26" operator="equal">
      <formula>0</formula>
    </cfRule>
    <cfRule type="cellIs" dxfId="114" priority="27" operator="equal">
      <formula>0</formula>
    </cfRule>
  </conditionalFormatting>
  <conditionalFormatting sqref="AO66:AO74">
    <cfRule type="cellIs" dxfId="113" priority="22" operator="equal">
      <formula>1</formula>
    </cfRule>
    <cfRule type="cellIs" dxfId="112" priority="23" operator="equal">
      <formula>0</formula>
    </cfRule>
    <cfRule type="cellIs" dxfId="111" priority="24" operator="equal">
      <formula>0</formula>
    </cfRule>
  </conditionalFormatting>
  <conditionalFormatting sqref="BE66:BE74">
    <cfRule type="cellIs" dxfId="110" priority="19" operator="equal">
      <formula>1</formula>
    </cfRule>
    <cfRule type="cellIs" dxfId="109" priority="20" operator="equal">
      <formula>0</formula>
    </cfRule>
    <cfRule type="cellIs" dxfId="108" priority="21" operator="equal">
      <formula>0</formula>
    </cfRule>
  </conditionalFormatting>
  <conditionalFormatting sqref="BU66:BU74">
    <cfRule type="cellIs" dxfId="107" priority="16" operator="equal">
      <formula>1</formula>
    </cfRule>
    <cfRule type="cellIs" dxfId="106" priority="17" operator="equal">
      <formula>0</formula>
    </cfRule>
    <cfRule type="cellIs" dxfId="105" priority="18" operator="equal">
      <formula>0</formula>
    </cfRule>
  </conditionalFormatting>
  <conditionalFormatting sqref="CK66:CK74">
    <cfRule type="cellIs" dxfId="104" priority="13" operator="equal">
      <formula>1</formula>
    </cfRule>
    <cfRule type="cellIs" dxfId="103" priority="14" operator="equal">
      <formula>0</formula>
    </cfRule>
    <cfRule type="cellIs" dxfId="102" priority="15" operator="equal">
      <formula>0</formula>
    </cfRule>
  </conditionalFormatting>
  <conditionalFormatting sqref="DA66:DA74">
    <cfRule type="cellIs" dxfId="101" priority="10" operator="equal">
      <formula>1</formula>
    </cfRule>
    <cfRule type="cellIs" dxfId="100" priority="11" operator="equal">
      <formula>0</formula>
    </cfRule>
    <cfRule type="cellIs" dxfId="99" priority="12" operator="equal">
      <formula>0</formula>
    </cfRule>
  </conditionalFormatting>
  <conditionalFormatting sqref="AO93:AO101">
    <cfRule type="cellIs" dxfId="98" priority="7" operator="equal">
      <formula>1</formula>
    </cfRule>
    <cfRule type="cellIs" dxfId="97" priority="8" operator="equal">
      <formula>0</formula>
    </cfRule>
    <cfRule type="cellIs" dxfId="96" priority="9" operator="equal">
      <formula>0</formula>
    </cfRule>
  </conditionalFormatting>
  <conditionalFormatting sqref="BE93:BE101">
    <cfRule type="cellIs" dxfId="95" priority="4" operator="equal">
      <formula>1</formula>
    </cfRule>
    <cfRule type="cellIs" dxfId="94" priority="5" operator="equal">
      <formula>0</formula>
    </cfRule>
    <cfRule type="cellIs" dxfId="93" priority="6" operator="equal">
      <formula>0</formula>
    </cfRule>
  </conditionalFormatting>
  <conditionalFormatting sqref="BU93:BU101">
    <cfRule type="cellIs" dxfId="92" priority="1" operator="equal">
      <formula>1</formula>
    </cfRule>
    <cfRule type="cellIs" dxfId="91" priority="2" operator="equal">
      <formula>0</formula>
    </cfRule>
    <cfRule type="cellIs" dxfId="9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8DD8-A136-4F8C-9BA4-BD04628388AC}">
  <dimension ref="A1:DA877"/>
  <sheetViews>
    <sheetView workbookViewId="0">
      <selection activeCell="C21" sqref="C21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5"/>
      <c r="U1" s="20" t="s">
        <v>27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3" t="s">
        <v>1</v>
      </c>
      <c r="B3" s="24"/>
      <c r="C3" s="25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54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7">
        <v>1.1703175886119623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7">
        <v>1.0914074426472862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7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32">
        <v>0.94649110028973027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7">
        <v>0.92981634392689294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8.8999999999999996E-2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1</v>
      </c>
      <c r="U12" s="21" t="s">
        <v>14</v>
      </c>
      <c r="V12" s="21"/>
      <c r="W12" s="21"/>
      <c r="X12" s="21"/>
      <c r="Y12" s="18">
        <f>Y19</f>
        <v>1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1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B14" t="s">
        <v>50</v>
      </c>
      <c r="E14" s="10" t="s">
        <v>2</v>
      </c>
      <c r="F14" s="9"/>
      <c r="G14" s="9"/>
      <c r="I14" s="18">
        <f>I19</f>
        <v>1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B15" t="s">
        <v>50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1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1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1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B18" t="s">
        <v>50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1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B19" t="s">
        <v>50</v>
      </c>
      <c r="C19" t="s">
        <v>55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подходит</v>
      </c>
      <c r="I19" s="18">
        <f>IF(H19="подходит",1,0)</f>
        <v>1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1</v>
      </c>
      <c r="Y20" s="18">
        <f>Y19</f>
        <v>1</v>
      </c>
    </row>
    <row r="21" spans="1:89" x14ac:dyDescent="0.3">
      <c r="E21" s="22" t="s">
        <v>15</v>
      </c>
      <c r="F21" s="22"/>
      <c r="G21" s="22"/>
      <c r="H21" s="22"/>
      <c r="I21" s="18">
        <f>I28</f>
        <v>0</v>
      </c>
      <c r="U21" s="22" t="s">
        <v>15</v>
      </c>
      <c r="V21" s="22"/>
      <c r="W21" s="22"/>
      <c r="X21" s="22"/>
      <c r="Y21" s="18">
        <f>Y28</f>
        <v>1</v>
      </c>
      <c r="AK21" s="22" t="s">
        <v>28</v>
      </c>
      <c r="AL21" s="22"/>
      <c r="AM21" s="22"/>
      <c r="AN21" s="22"/>
      <c r="AO21" s="18">
        <f>AO28</f>
        <v>1</v>
      </c>
      <c r="BA21" s="22" t="s">
        <v>29</v>
      </c>
      <c r="BB21" s="22"/>
      <c r="BC21" s="22"/>
      <c r="BD21" s="22"/>
      <c r="BE21" s="18">
        <f>BE28</f>
        <v>1</v>
      </c>
      <c r="BQ21" s="22" t="s">
        <v>30</v>
      </c>
      <c r="BR21" s="22"/>
      <c r="BS21" s="22"/>
      <c r="BT21" s="22"/>
      <c r="BU21" s="18">
        <f>BU28</f>
        <v>1</v>
      </c>
      <c r="CG21" s="22" t="s">
        <v>31</v>
      </c>
      <c r="CH21" s="22"/>
      <c r="CI21" s="22"/>
      <c r="CJ21" s="22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0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0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0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0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0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0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не подходит</v>
      </c>
      <c r="I28" s="18">
        <f>IF(H28="подходит",1,0)</f>
        <v>0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0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1" t="s">
        <v>16</v>
      </c>
      <c r="F30" s="21"/>
      <c r="G30" s="21"/>
      <c r="H30" s="21"/>
      <c r="I30" s="18">
        <f>I37</f>
        <v>0</v>
      </c>
      <c r="U30" s="21" t="s">
        <v>16</v>
      </c>
      <c r="V30" s="21"/>
      <c r="W30" s="21"/>
      <c r="X30" s="21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0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0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0</v>
      </c>
      <c r="Y38" s="18">
        <f>Y37</f>
        <v>1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1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1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1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1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1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1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1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подходит</v>
      </c>
      <c r="Y46" s="18">
        <f>IF(X46="подходит",1,0)</f>
        <v>1</v>
      </c>
    </row>
    <row r="47" spans="5:25" x14ac:dyDescent="0.3">
      <c r="I47" s="18">
        <f>I46</f>
        <v>0</v>
      </c>
      <c r="Y47" s="18">
        <f>Y46</f>
        <v>1</v>
      </c>
    </row>
    <row r="48" spans="5:25" x14ac:dyDescent="0.3">
      <c r="E48" s="21" t="s">
        <v>18</v>
      </c>
      <c r="F48" s="21"/>
      <c r="G48" s="21"/>
      <c r="H48" s="21"/>
      <c r="I48" s="18">
        <f>I55</f>
        <v>0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0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0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0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0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0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31" t="s">
        <v>20</v>
      </c>
      <c r="F66" s="31"/>
      <c r="G66" s="31"/>
      <c r="H66" s="31"/>
      <c r="I66" s="18">
        <f>I73</f>
        <v>1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1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1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1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1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1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1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подходит</v>
      </c>
      <c r="I73" s="18">
        <f>IF(H73="подходит",1,0)</f>
        <v>1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1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0</v>
      </c>
      <c r="U75" s="21" t="s">
        <v>40</v>
      </c>
      <c r="V75" s="21"/>
      <c r="W75" s="21"/>
      <c r="X75" s="21"/>
      <c r="Y75" s="18">
        <f>Y82</f>
        <v>1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0</v>
      </c>
      <c r="U76" s="9" t="s">
        <v>8</v>
      </c>
      <c r="V76" s="9" t="s">
        <v>9</v>
      </c>
      <c r="W76" s="9" t="s">
        <v>10</v>
      </c>
      <c r="Y76" s="18">
        <f>Y82</f>
        <v>1</v>
      </c>
    </row>
    <row r="77" spans="5:105" x14ac:dyDescent="0.3">
      <c r="E77" s="10" t="s">
        <v>2</v>
      </c>
      <c r="F77" s="9"/>
      <c r="G77" s="9"/>
      <c r="H77" s="10"/>
      <c r="I77" s="18">
        <f>I82</f>
        <v>0</v>
      </c>
      <c r="U77" s="10" t="s">
        <v>2</v>
      </c>
      <c r="V77" s="9"/>
      <c r="W77" s="9"/>
      <c r="X77" s="10"/>
      <c r="Y77" s="18">
        <f>Y82</f>
        <v>1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0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1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0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1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0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1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0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1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не подходит</v>
      </c>
      <c r="I82" s="18">
        <f>IF(H82="подходит",1,0)</f>
        <v>0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подходит</v>
      </c>
      <c r="Y82" s="18">
        <f>IF(X82="подходит",1,0)</f>
        <v>1</v>
      </c>
    </row>
    <row r="83" spans="5:73" x14ac:dyDescent="0.3">
      <c r="I83" s="18">
        <f>I82</f>
        <v>0</v>
      </c>
      <c r="Y83" s="18">
        <f>Y82</f>
        <v>1</v>
      </c>
    </row>
    <row r="84" spans="5:73" x14ac:dyDescent="0.3">
      <c r="E84" s="21" t="s">
        <v>22</v>
      </c>
      <c r="F84" s="21"/>
      <c r="G84" s="21"/>
      <c r="H84" s="21"/>
      <c r="I84" s="18">
        <f>I91</f>
        <v>1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1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1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1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1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1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1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подходит</v>
      </c>
      <c r="I91" s="18">
        <f>IF(H91="подходит",1,0)</f>
        <v>1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1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31" t="s">
        <v>41</v>
      </c>
      <c r="V93" s="31"/>
      <c r="W93" s="31"/>
      <c r="X93" s="31"/>
      <c r="Y93" s="18" t="s">
        <v>42</v>
      </c>
      <c r="AK93" s="31" t="s">
        <v>43</v>
      </c>
      <c r="AL93" s="31"/>
      <c r="AM93" s="31"/>
      <c r="AN93" s="31"/>
      <c r="AO93" s="18" t="s">
        <v>42</v>
      </c>
      <c r="BA93" s="31" t="s">
        <v>44</v>
      </c>
      <c r="BB93" s="31"/>
      <c r="BC93" s="31"/>
      <c r="BD93" s="31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1" t="s">
        <v>25</v>
      </c>
      <c r="F111" s="31"/>
      <c r="G111" s="31"/>
      <c r="H111" s="31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1:S1"/>
    <mergeCell ref="U1:AM1"/>
    <mergeCell ref="A3:C3"/>
    <mergeCell ref="E3:H3"/>
    <mergeCell ref="U3:X3"/>
    <mergeCell ref="A4:C4"/>
  </mergeCells>
  <conditionalFormatting sqref="C18">
    <cfRule type="expression" dxfId="89" priority="45">
      <formula>"подходит"</formula>
    </cfRule>
  </conditionalFormatting>
  <conditionalFormatting sqref="B16">
    <cfRule type="cellIs" dxfId="88" priority="43" operator="equal">
      <formula>"подходит"</formula>
    </cfRule>
    <cfRule type="containsText" dxfId="87" priority="44" operator="containsText" text="подходит">
      <formula>NOT(ISERROR(SEARCH("подходит",B16)))</formula>
    </cfRule>
  </conditionalFormatting>
  <conditionalFormatting sqref="E3:H3">
    <cfRule type="expression" dxfId="86" priority="42">
      <formula>"I10=0"</formula>
    </cfRule>
  </conditionalFormatting>
  <conditionalFormatting sqref="I2:I1048576 Y2:Y185">
    <cfRule type="cellIs" dxfId="85" priority="38" operator="equal">
      <formula>1</formula>
    </cfRule>
    <cfRule type="cellIs" dxfId="84" priority="40" operator="equal">
      <formula>0</formula>
    </cfRule>
    <cfRule type="cellIs" dxfId="83" priority="41" operator="equal">
      <formula>0</formula>
    </cfRule>
  </conditionalFormatting>
  <conditionalFormatting sqref="I111">
    <cfRule type="cellIs" dxfId="82" priority="39" operator="equal">
      <formula>1</formula>
    </cfRule>
  </conditionalFormatting>
  <conditionalFormatting sqref="U3:X3">
    <cfRule type="expression" dxfId="81" priority="37">
      <formula>"I10=0"</formula>
    </cfRule>
  </conditionalFormatting>
  <conditionalFormatting sqref="AO21:AO29">
    <cfRule type="cellIs" dxfId="80" priority="34" operator="equal">
      <formula>1</formula>
    </cfRule>
    <cfRule type="cellIs" dxfId="79" priority="35" operator="equal">
      <formula>0</formula>
    </cfRule>
    <cfRule type="cellIs" dxfId="78" priority="36" operator="equal">
      <formula>0</formula>
    </cfRule>
  </conditionalFormatting>
  <conditionalFormatting sqref="BE21:BE29">
    <cfRule type="cellIs" dxfId="77" priority="31" operator="equal">
      <formula>1</formula>
    </cfRule>
    <cfRule type="cellIs" dxfId="76" priority="32" operator="equal">
      <formula>0</formula>
    </cfRule>
    <cfRule type="cellIs" dxfId="75" priority="33" operator="equal">
      <formula>0</formula>
    </cfRule>
  </conditionalFormatting>
  <conditionalFormatting sqref="BU21:BU29">
    <cfRule type="cellIs" dxfId="74" priority="28" operator="equal">
      <formula>1</formula>
    </cfRule>
    <cfRule type="cellIs" dxfId="73" priority="29" operator="equal">
      <formula>0</formula>
    </cfRule>
    <cfRule type="cellIs" dxfId="72" priority="30" operator="equal">
      <formula>0</formula>
    </cfRule>
  </conditionalFormatting>
  <conditionalFormatting sqref="CK21:CK29">
    <cfRule type="cellIs" dxfId="71" priority="25" operator="equal">
      <formula>1</formula>
    </cfRule>
    <cfRule type="cellIs" dxfId="70" priority="26" operator="equal">
      <formula>0</formula>
    </cfRule>
    <cfRule type="cellIs" dxfId="69" priority="27" operator="equal">
      <formula>0</formula>
    </cfRule>
  </conditionalFormatting>
  <conditionalFormatting sqref="AO66:AO74">
    <cfRule type="cellIs" dxfId="68" priority="22" operator="equal">
      <formula>1</formula>
    </cfRule>
    <cfRule type="cellIs" dxfId="67" priority="23" operator="equal">
      <formula>0</formula>
    </cfRule>
    <cfRule type="cellIs" dxfId="66" priority="24" operator="equal">
      <formula>0</formula>
    </cfRule>
  </conditionalFormatting>
  <conditionalFormatting sqref="BE66:BE74">
    <cfRule type="cellIs" dxfId="65" priority="19" operator="equal">
      <formula>1</formula>
    </cfRule>
    <cfRule type="cellIs" dxfId="64" priority="20" operator="equal">
      <formula>0</formula>
    </cfRule>
    <cfRule type="cellIs" dxfId="63" priority="21" operator="equal">
      <formula>0</formula>
    </cfRule>
  </conditionalFormatting>
  <conditionalFormatting sqref="BU66:BU74">
    <cfRule type="cellIs" dxfId="62" priority="16" operator="equal">
      <formula>1</formula>
    </cfRule>
    <cfRule type="cellIs" dxfId="61" priority="17" operator="equal">
      <formula>0</formula>
    </cfRule>
    <cfRule type="cellIs" dxfId="60" priority="18" operator="equal">
      <formula>0</formula>
    </cfRule>
  </conditionalFormatting>
  <conditionalFormatting sqref="CK66:CK74">
    <cfRule type="cellIs" dxfId="59" priority="13" operator="equal">
      <formula>1</formula>
    </cfRule>
    <cfRule type="cellIs" dxfId="58" priority="14" operator="equal">
      <formula>0</formula>
    </cfRule>
    <cfRule type="cellIs" dxfId="57" priority="15" operator="equal">
      <formula>0</formula>
    </cfRule>
  </conditionalFormatting>
  <conditionalFormatting sqref="DA66:DA74">
    <cfRule type="cellIs" dxfId="56" priority="10" operator="equal">
      <formula>1</formula>
    </cfRule>
    <cfRule type="cellIs" dxfId="55" priority="11" operator="equal">
      <formula>0</formula>
    </cfRule>
    <cfRule type="cellIs" dxfId="54" priority="12" operator="equal">
      <formula>0</formula>
    </cfRule>
  </conditionalFormatting>
  <conditionalFormatting sqref="AO93:AO101">
    <cfRule type="cellIs" dxfId="53" priority="7" operator="equal">
      <formula>1</formula>
    </cfRule>
    <cfRule type="cellIs" dxfId="52" priority="8" operator="equal">
      <formula>0</formula>
    </cfRule>
    <cfRule type="cellIs" dxfId="51" priority="9" operator="equal">
      <formula>0</formula>
    </cfRule>
  </conditionalFormatting>
  <conditionalFormatting sqref="BE93:BE101">
    <cfRule type="cellIs" dxfId="50" priority="4" operator="equal">
      <formula>1</formula>
    </cfRule>
    <cfRule type="cellIs" dxfId="49" priority="5" operator="equal">
      <formula>0</formula>
    </cfRule>
    <cfRule type="cellIs" dxfId="48" priority="6" operator="equal">
      <formula>0</formula>
    </cfRule>
  </conditionalFormatting>
  <conditionalFormatting sqref="BU93:BU101">
    <cfRule type="cellIs" dxfId="47" priority="1" operator="equal">
      <formula>1</formula>
    </cfRule>
    <cfRule type="cellIs" dxfId="46" priority="2" operator="equal">
      <formula>0</formula>
    </cfRule>
    <cfRule type="cellIs" dxfId="45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A2188-2AA3-4FE6-BF69-6E2FF6498DED}">
  <dimension ref="A1:DA877"/>
  <sheetViews>
    <sheetView tabSelected="1" workbookViewId="0">
      <selection activeCell="C15" sqref="C15"/>
    </sheetView>
  </sheetViews>
  <sheetFormatPr defaultRowHeight="14.4" x14ac:dyDescent="0.3"/>
  <cols>
    <col min="1" max="1" width="11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5"/>
      <c r="U1" s="20" t="s">
        <v>27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23" t="s">
        <v>1</v>
      </c>
      <c r="B3" s="24"/>
      <c r="C3" s="25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56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7">
        <v>0.59741607830430121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7">
        <v>0.82596383676797414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7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32">
        <v>0.99459070673618344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7">
        <v>0.97508579200526446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5.3999999999999999E-2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1</v>
      </c>
    </row>
    <row r="13" spans="1:39" x14ac:dyDescent="0.3">
      <c r="A13" s="29" t="s">
        <v>46</v>
      </c>
      <c r="B13" s="29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1</v>
      </c>
    </row>
    <row r="14" spans="1:39" x14ac:dyDescent="0.3">
      <c r="A14" t="s">
        <v>47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1</v>
      </c>
    </row>
    <row r="15" spans="1:39" x14ac:dyDescent="0.3">
      <c r="A15" t="s">
        <v>48</v>
      </c>
      <c r="B15" t="s">
        <v>51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1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1</v>
      </c>
    </row>
    <row r="17" spans="1:89" x14ac:dyDescent="0.3">
      <c r="A17" s="30" t="s">
        <v>49</v>
      </c>
      <c r="B17" s="30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1</v>
      </c>
    </row>
    <row r="18" spans="1:89" x14ac:dyDescent="0.3">
      <c r="A18" t="s">
        <v>47</v>
      </c>
      <c r="B18" t="s">
        <v>51</v>
      </c>
      <c r="C18" t="s">
        <v>57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1</v>
      </c>
    </row>
    <row r="19" spans="1:89" x14ac:dyDescent="0.3">
      <c r="A19" t="s">
        <v>48</v>
      </c>
      <c r="B19" t="s">
        <v>58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подходит</v>
      </c>
      <c r="Y19" s="18">
        <f>IF(X19="подходит",1,0)</f>
        <v>1</v>
      </c>
    </row>
    <row r="20" spans="1:89" x14ac:dyDescent="0.3">
      <c r="I20" s="18">
        <f>I19</f>
        <v>0</v>
      </c>
      <c r="Y20" s="18">
        <f>Y19</f>
        <v>1</v>
      </c>
    </row>
    <row r="21" spans="1:89" x14ac:dyDescent="0.3">
      <c r="E21" s="22" t="s">
        <v>15</v>
      </c>
      <c r="F21" s="22"/>
      <c r="G21" s="22"/>
      <c r="H21" s="22"/>
      <c r="I21" s="18">
        <f>I28</f>
        <v>1</v>
      </c>
      <c r="U21" s="22" t="s">
        <v>15</v>
      </c>
      <c r="V21" s="22"/>
      <c r="W21" s="22"/>
      <c r="X21" s="22"/>
      <c r="Y21" s="18">
        <f>Y28</f>
        <v>1</v>
      </c>
      <c r="AK21" s="22" t="s">
        <v>28</v>
      </c>
      <c r="AL21" s="22"/>
      <c r="AM21" s="22"/>
      <c r="AN21" s="22"/>
      <c r="AO21" s="18">
        <f>AO28</f>
        <v>1</v>
      </c>
      <c r="BA21" s="22" t="s">
        <v>29</v>
      </c>
      <c r="BB21" s="22"/>
      <c r="BC21" s="22"/>
      <c r="BD21" s="22"/>
      <c r="BE21" s="18">
        <f>BE28</f>
        <v>1</v>
      </c>
      <c r="BQ21" s="22" t="s">
        <v>30</v>
      </c>
      <c r="BR21" s="22"/>
      <c r="BS21" s="22"/>
      <c r="BT21" s="22"/>
      <c r="BU21" s="18">
        <f>BU28</f>
        <v>1</v>
      </c>
      <c r="CG21" s="22" t="s">
        <v>31</v>
      </c>
      <c r="CH21" s="22"/>
      <c r="CI21" s="22"/>
      <c r="CJ21" s="22"/>
      <c r="CK21" s="18">
        <f>CK28</f>
        <v>1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1</v>
      </c>
      <c r="AK22" s="9" t="s">
        <v>8</v>
      </c>
      <c r="AL22" s="9" t="s">
        <v>9</v>
      </c>
      <c r="AM22" s="9" t="s">
        <v>10</v>
      </c>
      <c r="AO22" s="18">
        <f>AO28</f>
        <v>1</v>
      </c>
      <c r="BA22" s="9" t="s">
        <v>8</v>
      </c>
      <c r="BB22" s="9" t="s">
        <v>9</v>
      </c>
      <c r="BC22" s="9" t="s">
        <v>10</v>
      </c>
      <c r="BE22" s="18">
        <f>BE28</f>
        <v>1</v>
      </c>
      <c r="BQ22" s="9" t="s">
        <v>8</v>
      </c>
      <c r="BR22" s="9" t="s">
        <v>9</v>
      </c>
      <c r="BS22" s="9" t="s">
        <v>10</v>
      </c>
      <c r="BU22" s="18">
        <f>BU28</f>
        <v>1</v>
      </c>
      <c r="CG22" s="9" t="s">
        <v>8</v>
      </c>
      <c r="CH22" s="9" t="s">
        <v>9</v>
      </c>
      <c r="CI22" s="9" t="s">
        <v>10</v>
      </c>
      <c r="CK22" s="18">
        <f>CK28</f>
        <v>1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1</v>
      </c>
      <c r="AK23" s="10" t="s">
        <v>2</v>
      </c>
      <c r="AL23" s="9"/>
      <c r="AM23" s="9"/>
      <c r="AN23" s="10"/>
      <c r="AO23" s="18">
        <f>AO28</f>
        <v>1</v>
      </c>
      <c r="BA23" s="10" t="s">
        <v>2</v>
      </c>
      <c r="BB23" s="9"/>
      <c r="BC23" s="9"/>
      <c r="BD23" s="10"/>
      <c r="BE23" s="18">
        <f>BE28</f>
        <v>1</v>
      </c>
      <c r="BQ23" s="10" t="s">
        <v>2</v>
      </c>
      <c r="BR23" s="9"/>
      <c r="BS23" s="9"/>
      <c r="BT23" s="10"/>
      <c r="BU23" s="18">
        <f>BU28</f>
        <v>1</v>
      </c>
      <c r="CG23" s="10" t="s">
        <v>2</v>
      </c>
      <c r="CH23" s="9"/>
      <c r="CI23" s="9"/>
      <c r="CJ23" s="10"/>
      <c r="CK23" s="18">
        <f>CK28</f>
        <v>1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1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1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1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1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1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1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1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1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1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1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1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1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1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1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1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1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1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1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1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1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подходит</v>
      </c>
      <c r="Y28" s="18">
        <f>IF(X28="подходит",1,0)</f>
        <v>1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подходит</v>
      </c>
      <c r="AO28" s="18">
        <f>IF(AN28="подходит",1,0)</f>
        <v>1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подходит</v>
      </c>
      <c r="BE28" s="18">
        <f>IF(BD28="подходит",1,0)</f>
        <v>1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подходит</v>
      </c>
      <c r="BU28" s="18">
        <f>IF(BT28="подходит",1,0)</f>
        <v>1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подходит</v>
      </c>
      <c r="CK28" s="18">
        <f>IF(CJ28="подходит",1,0)</f>
        <v>1</v>
      </c>
    </row>
    <row r="29" spans="1:89" x14ac:dyDescent="0.3">
      <c r="I29" s="18">
        <f>I28</f>
        <v>1</v>
      </c>
      <c r="Y29" s="18">
        <f>Y28</f>
        <v>1</v>
      </c>
      <c r="AO29" s="18">
        <f>AO28</f>
        <v>1</v>
      </c>
      <c r="BE29" s="18">
        <f>BE28</f>
        <v>1</v>
      </c>
      <c r="BU29" s="18">
        <f>BU28</f>
        <v>1</v>
      </c>
      <c r="CK29" s="18">
        <f>CK28</f>
        <v>1</v>
      </c>
    </row>
    <row r="30" spans="1:89" x14ac:dyDescent="0.3">
      <c r="E30" s="21" t="s">
        <v>16</v>
      </c>
      <c r="F30" s="21"/>
      <c r="G30" s="21"/>
      <c r="H30" s="21"/>
      <c r="I30" s="18">
        <f>I37</f>
        <v>0</v>
      </c>
      <c r="U30" s="21" t="s">
        <v>16</v>
      </c>
      <c r="V30" s="21"/>
      <c r="W30" s="21"/>
      <c r="X30" s="21"/>
      <c r="Y30" s="18">
        <f>Y37</f>
        <v>1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0</v>
      </c>
      <c r="U31" s="9" t="s">
        <v>8</v>
      </c>
      <c r="V31" s="9" t="s">
        <v>9</v>
      </c>
      <c r="W31" s="9" t="s">
        <v>10</v>
      </c>
      <c r="Y31" s="18">
        <f>Y37</f>
        <v>1</v>
      </c>
    </row>
    <row r="32" spans="1:89" x14ac:dyDescent="0.3">
      <c r="E32" s="10" t="s">
        <v>2</v>
      </c>
      <c r="F32" s="9"/>
      <c r="G32" s="9"/>
      <c r="I32" s="18">
        <f>I37</f>
        <v>0</v>
      </c>
      <c r="U32" s="10" t="s">
        <v>2</v>
      </c>
      <c r="V32" s="9"/>
      <c r="W32" s="9"/>
      <c r="Y32" s="18">
        <f>Y37</f>
        <v>1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0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1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0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1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0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1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0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1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не подходит</v>
      </c>
      <c r="I37" s="18">
        <f>IF(H37="подходит",1,0)</f>
        <v>0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подходит</v>
      </c>
      <c r="Y37" s="18">
        <f>IF(X37="подходит",1,0)</f>
        <v>1</v>
      </c>
    </row>
    <row r="38" spans="5:25" x14ac:dyDescent="0.3">
      <c r="I38" s="18">
        <f>I37</f>
        <v>0</v>
      </c>
      <c r="Y38" s="18">
        <f>Y37</f>
        <v>1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1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1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1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1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1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1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1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подходит</v>
      </c>
      <c r="I55" s="18">
        <f>IF(H55="подходит",1,0)</f>
        <v>1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1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1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1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1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1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1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1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1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подходит</v>
      </c>
      <c r="I64" s="18">
        <f>IF(H64="подходит",1,0)</f>
        <v>1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1</v>
      </c>
      <c r="Y65" s="18">
        <f>Y64</f>
        <v>0</v>
      </c>
    </row>
    <row r="66" spans="5:105" x14ac:dyDescent="0.3">
      <c r="E66" s="31" t="s">
        <v>20</v>
      </c>
      <c r="F66" s="31"/>
      <c r="G66" s="31"/>
      <c r="H66" s="31"/>
      <c r="I66" s="18">
        <f>I73</f>
        <v>0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0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0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0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0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0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0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0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не подходит</v>
      </c>
      <c r="I82" s="18">
        <f>IF(H82="подходит",1,0)</f>
        <v>0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0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0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31" t="s">
        <v>41</v>
      </c>
      <c r="V93" s="31"/>
      <c r="W93" s="31"/>
      <c r="X93" s="31"/>
      <c r="Y93" s="18" t="s">
        <v>42</v>
      </c>
      <c r="AK93" s="31" t="s">
        <v>43</v>
      </c>
      <c r="AL93" s="31"/>
      <c r="AM93" s="31"/>
      <c r="AN93" s="31"/>
      <c r="AO93" s="18" t="s">
        <v>42</v>
      </c>
      <c r="BA93" s="31" t="s">
        <v>44</v>
      </c>
      <c r="BB93" s="31"/>
      <c r="BC93" s="31"/>
      <c r="BD93" s="31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31" t="s">
        <v>25</v>
      </c>
      <c r="F111" s="31"/>
      <c r="G111" s="31"/>
      <c r="H111" s="31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  <mergeCell ref="BQ66:BT66"/>
    <mergeCell ref="CG66:CJ66"/>
    <mergeCell ref="E39:H39"/>
    <mergeCell ref="U39:X39"/>
    <mergeCell ref="E48:H48"/>
    <mergeCell ref="U48:X48"/>
    <mergeCell ref="E57:H57"/>
    <mergeCell ref="U57:X57"/>
    <mergeCell ref="AK21:AN21"/>
    <mergeCell ref="BA21:BD21"/>
    <mergeCell ref="BQ21:BT21"/>
    <mergeCell ref="CG21:CJ21"/>
    <mergeCell ref="E30:H30"/>
    <mergeCell ref="U30:X30"/>
    <mergeCell ref="E12:H12"/>
    <mergeCell ref="U12:X12"/>
    <mergeCell ref="A13:B13"/>
    <mergeCell ref="A17:B17"/>
    <mergeCell ref="E21:H21"/>
    <mergeCell ref="U21:X21"/>
    <mergeCell ref="A1:S1"/>
    <mergeCell ref="U1:AM1"/>
    <mergeCell ref="A3:C3"/>
    <mergeCell ref="E3:H3"/>
    <mergeCell ref="U3:X3"/>
    <mergeCell ref="A4:C4"/>
  </mergeCells>
  <conditionalFormatting sqref="C18">
    <cfRule type="expression" dxfId="44" priority="45">
      <formula>"подходит"</formula>
    </cfRule>
  </conditionalFormatting>
  <conditionalFormatting sqref="B16">
    <cfRule type="cellIs" dxfId="43" priority="43" operator="equal">
      <formula>"подходит"</formula>
    </cfRule>
    <cfRule type="containsText" dxfId="42" priority="44" operator="containsText" text="подходит">
      <formula>NOT(ISERROR(SEARCH("подходит",B16)))</formula>
    </cfRule>
  </conditionalFormatting>
  <conditionalFormatting sqref="E3:H3">
    <cfRule type="expression" dxfId="41" priority="42">
      <formula>"I10=0"</formula>
    </cfRule>
  </conditionalFormatting>
  <conditionalFormatting sqref="I2:I1048576 Y2:Y185">
    <cfRule type="cellIs" dxfId="40" priority="38" operator="equal">
      <formula>1</formula>
    </cfRule>
    <cfRule type="cellIs" dxfId="39" priority="40" operator="equal">
      <formula>0</formula>
    </cfRule>
    <cfRule type="cellIs" dxfId="38" priority="41" operator="equal">
      <formula>0</formula>
    </cfRule>
  </conditionalFormatting>
  <conditionalFormatting sqref="I111">
    <cfRule type="cellIs" dxfId="37" priority="39" operator="equal">
      <formula>1</formula>
    </cfRule>
  </conditionalFormatting>
  <conditionalFormatting sqref="U3:X3">
    <cfRule type="expression" dxfId="36" priority="37">
      <formula>"I10=0"</formula>
    </cfRule>
  </conditionalFormatting>
  <conditionalFormatting sqref="AO21:AO29">
    <cfRule type="cellIs" dxfId="35" priority="34" operator="equal">
      <formula>1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BE21:BE29">
    <cfRule type="cellIs" dxfId="32" priority="31" operator="equal">
      <formula>1</formula>
    </cfRule>
    <cfRule type="cellIs" dxfId="31" priority="32" operator="equal">
      <formula>0</formula>
    </cfRule>
    <cfRule type="cellIs" dxfId="30" priority="33" operator="equal">
      <formula>0</formula>
    </cfRule>
  </conditionalFormatting>
  <conditionalFormatting sqref="BU21:BU29">
    <cfRule type="cellIs" dxfId="29" priority="28" operator="equal">
      <formula>1</formula>
    </cfRule>
    <cfRule type="cellIs" dxfId="28" priority="29" operator="equal">
      <formula>0</formula>
    </cfRule>
    <cfRule type="cellIs" dxfId="27" priority="30" operator="equal">
      <formula>0</formula>
    </cfRule>
  </conditionalFormatting>
  <conditionalFormatting sqref="CK21:CK29">
    <cfRule type="cellIs" dxfId="26" priority="25" operator="equal">
      <formula>1</formula>
    </cfRule>
    <cfRule type="cellIs" dxfId="25" priority="26" operator="equal">
      <formula>0</formula>
    </cfRule>
    <cfRule type="cellIs" dxfId="24" priority="27" operator="equal">
      <formula>0</formula>
    </cfRule>
  </conditionalFormatting>
  <conditionalFormatting sqref="AO66:AO74">
    <cfRule type="cellIs" dxfId="23" priority="22" operator="equal">
      <formula>1</formula>
    </cfRule>
    <cfRule type="cellIs" dxfId="22" priority="23" operator="equal">
      <formula>0</formula>
    </cfRule>
    <cfRule type="cellIs" dxfId="21" priority="24" operator="equal">
      <formula>0</formula>
    </cfRule>
  </conditionalFormatting>
  <conditionalFormatting sqref="BE66:BE74">
    <cfRule type="cellIs" dxfId="20" priority="19" operator="equal">
      <formula>1</formula>
    </cfRule>
    <cfRule type="cellIs" dxfId="19" priority="20" operator="equal">
      <formula>0</formula>
    </cfRule>
    <cfRule type="cellIs" dxfId="18" priority="21" operator="equal">
      <formula>0</formula>
    </cfRule>
  </conditionalFormatting>
  <conditionalFormatting sqref="BU66:BU74">
    <cfRule type="cellIs" dxfId="17" priority="16" operator="equal">
      <formula>1</formula>
    </cfRule>
    <cfRule type="cellIs" dxfId="16" priority="17" operator="equal">
      <formula>0</formula>
    </cfRule>
    <cfRule type="cellIs" dxfId="15" priority="18" operator="equal">
      <formula>0</formula>
    </cfRule>
  </conditionalFormatting>
  <conditionalFormatting sqref="CK66:CK74">
    <cfRule type="cellIs" dxfId="14" priority="13" operator="equal">
      <formula>1</formula>
    </cfRule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DA66:DA74"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AO93:AO101">
    <cfRule type="cellIs" dxfId="8" priority="7" operator="equal">
      <formula>1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BE93:BE101">
    <cfRule type="cellIs" dxfId="5" priority="4" operator="equal">
      <formula>1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BU93:BU101">
    <cfRule type="cellIs" dxfId="2" priority="1" operator="equal">
      <formula>1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302 Clarissa </vt:lpstr>
      <vt:lpstr>322 Phaeo </vt:lpstr>
      <vt:lpstr>398 Admete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Щербина</dc:creator>
  <cp:lastModifiedBy>morsk</cp:lastModifiedBy>
  <dcterms:created xsi:type="dcterms:W3CDTF">2015-06-05T18:19:34Z</dcterms:created>
  <dcterms:modified xsi:type="dcterms:W3CDTF">2022-02-23T23:07:00Z</dcterms:modified>
</cp:coreProperties>
</file>