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2.xml" ContentType="application/vnd.openxmlformats-officedocument.drawing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drawings/drawing3.xml" ContentType="application/vnd.openxmlformats-officedocument.drawing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drawings/drawing4.xml" ContentType="application/vnd.openxmlformats-officedocument.drawing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191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192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charts/chart193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194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charts/chart195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charts/chart196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charts/chart197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charts/chart198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charts/chart199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00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charts/chart201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charts/chart202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charts/chart203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charts/chart204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charts/chart205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charts/chart206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charts/chart207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charts/chart208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charts/chart209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charts/chart210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charts/chart211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charts/chart212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charts/chart213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charts/chart214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charts/chart215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charts/chart216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charts/chart217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charts/chart218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charts/chart219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charts/chart220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charts/chart221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charts/chart222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charts/chart223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charts/chart224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xl/charts/chart225.xml" ContentType="application/vnd.openxmlformats-officedocument.drawingml.chart+xml"/>
  <Override PartName="/xl/charts/style225.xml" ContentType="application/vnd.ms-office.chartstyle+xml"/>
  <Override PartName="/xl/charts/colors225.xml" ContentType="application/vnd.ms-office.chartcolorstyle+xml"/>
  <Override PartName="/xl/charts/chart226.xml" ContentType="application/vnd.openxmlformats-officedocument.drawingml.chart+xml"/>
  <Override PartName="/xl/charts/style226.xml" ContentType="application/vnd.ms-office.chartstyle+xml"/>
  <Override PartName="/xl/charts/colors226.xml" ContentType="application/vnd.ms-office.chartcolorstyle+xml"/>
  <Override PartName="/xl/charts/chart227.xml" ContentType="application/vnd.openxmlformats-officedocument.drawingml.chart+xml"/>
  <Override PartName="/xl/charts/style227.xml" ContentType="application/vnd.ms-office.chartstyle+xml"/>
  <Override PartName="/xl/charts/colors227.xml" ContentType="application/vnd.ms-office.chartcolorstyle+xml"/>
  <Override PartName="/xl/charts/chart228.xml" ContentType="application/vnd.openxmlformats-officedocument.drawingml.chart+xml"/>
  <Override PartName="/xl/charts/style228.xml" ContentType="application/vnd.ms-office.chartstyle+xml"/>
  <Override PartName="/xl/charts/colors228.xml" ContentType="application/vnd.ms-office.chartcolorstyle+xml"/>
  <Override PartName="/xl/charts/chart229.xml" ContentType="application/vnd.openxmlformats-officedocument.drawingml.chart+xml"/>
  <Override PartName="/xl/charts/style229.xml" ContentType="application/vnd.ms-office.chartstyle+xml"/>
  <Override PartName="/xl/charts/colors229.xml" ContentType="application/vnd.ms-office.chartcolorstyle+xml"/>
  <Override PartName="/xl/charts/chart230.xml" ContentType="application/vnd.openxmlformats-officedocument.drawingml.chart+xml"/>
  <Override PartName="/xl/charts/style230.xml" ContentType="application/vnd.ms-office.chartstyle+xml"/>
  <Override PartName="/xl/charts/colors230.xml" ContentType="application/vnd.ms-office.chartcolorstyle+xml"/>
  <Override PartName="/xl/charts/chart231.xml" ContentType="application/vnd.openxmlformats-officedocument.drawingml.chart+xml"/>
  <Override PartName="/xl/charts/style231.xml" ContentType="application/vnd.ms-office.chartstyle+xml"/>
  <Override PartName="/xl/charts/colors231.xml" ContentType="application/vnd.ms-office.chartcolorstyle+xml"/>
  <Override PartName="/xl/charts/chart232.xml" ContentType="application/vnd.openxmlformats-officedocument.drawingml.chart+xml"/>
  <Override PartName="/xl/charts/style232.xml" ContentType="application/vnd.ms-office.chartstyle+xml"/>
  <Override PartName="/xl/charts/colors232.xml" ContentType="application/vnd.ms-office.chartcolorstyle+xml"/>
  <Override PartName="/xl/charts/chart233.xml" ContentType="application/vnd.openxmlformats-officedocument.drawingml.chart+xml"/>
  <Override PartName="/xl/charts/style233.xml" ContentType="application/vnd.ms-office.chartstyle+xml"/>
  <Override PartName="/xl/charts/colors233.xml" ContentType="application/vnd.ms-office.chartcolorstyle+xml"/>
  <Override PartName="/xl/charts/chart234.xml" ContentType="application/vnd.openxmlformats-officedocument.drawingml.chart+xml"/>
  <Override PartName="/xl/charts/style234.xml" ContentType="application/vnd.ms-office.chartstyle+xml"/>
  <Override PartName="/xl/charts/colors234.xml" ContentType="application/vnd.ms-office.chartcolorstyle+xml"/>
  <Override PartName="/xl/charts/chart235.xml" ContentType="application/vnd.openxmlformats-officedocument.drawingml.chart+xml"/>
  <Override PartName="/xl/charts/style235.xml" ContentType="application/vnd.ms-office.chartstyle+xml"/>
  <Override PartName="/xl/charts/colors235.xml" ContentType="application/vnd.ms-office.chartcolorstyle+xml"/>
  <Override PartName="/xl/charts/chart236.xml" ContentType="application/vnd.openxmlformats-officedocument.drawingml.chart+xml"/>
  <Override PartName="/xl/charts/style236.xml" ContentType="application/vnd.ms-office.chartstyle+xml"/>
  <Override PartName="/xl/charts/colors236.xml" ContentType="application/vnd.ms-office.chartcolorstyle+xml"/>
  <Override PartName="/xl/drawings/drawing5.xml" ContentType="application/vnd.openxmlformats-officedocument.drawing+xml"/>
  <Override PartName="/xl/charts/chart237.xml" ContentType="application/vnd.openxmlformats-officedocument.drawingml.chart+xml"/>
  <Override PartName="/xl/charts/style237.xml" ContentType="application/vnd.ms-office.chartstyle+xml"/>
  <Override PartName="/xl/charts/colors237.xml" ContentType="application/vnd.ms-office.chartcolorstyle+xml"/>
  <Override PartName="/xl/charts/chart238.xml" ContentType="application/vnd.openxmlformats-officedocument.drawingml.chart+xml"/>
  <Override PartName="/xl/charts/style238.xml" ContentType="application/vnd.ms-office.chartstyle+xml"/>
  <Override PartName="/xl/charts/colors238.xml" ContentType="application/vnd.ms-office.chartcolorstyle+xml"/>
  <Override PartName="/xl/charts/chart239.xml" ContentType="application/vnd.openxmlformats-officedocument.drawingml.chart+xml"/>
  <Override PartName="/xl/charts/style239.xml" ContentType="application/vnd.ms-office.chartstyle+xml"/>
  <Override PartName="/xl/charts/colors239.xml" ContentType="application/vnd.ms-office.chartcolorstyle+xml"/>
  <Override PartName="/xl/charts/chart240.xml" ContentType="application/vnd.openxmlformats-officedocument.drawingml.chart+xml"/>
  <Override PartName="/xl/charts/style240.xml" ContentType="application/vnd.ms-office.chartstyle+xml"/>
  <Override PartName="/xl/charts/colors240.xml" ContentType="application/vnd.ms-office.chartcolorstyle+xml"/>
  <Override PartName="/xl/charts/chart241.xml" ContentType="application/vnd.openxmlformats-officedocument.drawingml.chart+xml"/>
  <Override PartName="/xl/charts/style241.xml" ContentType="application/vnd.ms-office.chartstyle+xml"/>
  <Override PartName="/xl/charts/colors241.xml" ContentType="application/vnd.ms-office.chartcolorstyle+xml"/>
  <Override PartName="/xl/charts/chart242.xml" ContentType="application/vnd.openxmlformats-officedocument.drawingml.chart+xml"/>
  <Override PartName="/xl/charts/style242.xml" ContentType="application/vnd.ms-office.chartstyle+xml"/>
  <Override PartName="/xl/charts/colors242.xml" ContentType="application/vnd.ms-office.chartcolorstyle+xml"/>
  <Override PartName="/xl/charts/chart243.xml" ContentType="application/vnd.openxmlformats-officedocument.drawingml.chart+xml"/>
  <Override PartName="/xl/charts/style243.xml" ContentType="application/vnd.ms-office.chartstyle+xml"/>
  <Override PartName="/xl/charts/colors243.xml" ContentType="application/vnd.ms-office.chartcolorstyle+xml"/>
  <Override PartName="/xl/charts/chart244.xml" ContentType="application/vnd.openxmlformats-officedocument.drawingml.chart+xml"/>
  <Override PartName="/xl/charts/style244.xml" ContentType="application/vnd.ms-office.chartstyle+xml"/>
  <Override PartName="/xl/charts/colors244.xml" ContentType="application/vnd.ms-office.chartcolorstyle+xml"/>
  <Override PartName="/xl/charts/chart245.xml" ContentType="application/vnd.openxmlformats-officedocument.drawingml.chart+xml"/>
  <Override PartName="/xl/charts/style245.xml" ContentType="application/vnd.ms-office.chartstyle+xml"/>
  <Override PartName="/xl/charts/colors245.xml" ContentType="application/vnd.ms-office.chartcolorstyle+xml"/>
  <Override PartName="/xl/charts/chart246.xml" ContentType="application/vnd.openxmlformats-officedocument.drawingml.chart+xml"/>
  <Override PartName="/xl/charts/style246.xml" ContentType="application/vnd.ms-office.chartstyle+xml"/>
  <Override PartName="/xl/charts/colors246.xml" ContentType="application/vnd.ms-office.chartcolorstyle+xml"/>
  <Override PartName="/xl/charts/chart247.xml" ContentType="application/vnd.openxmlformats-officedocument.drawingml.chart+xml"/>
  <Override PartName="/xl/charts/style247.xml" ContentType="application/vnd.ms-office.chartstyle+xml"/>
  <Override PartName="/xl/charts/colors247.xml" ContentType="application/vnd.ms-office.chartcolorstyle+xml"/>
  <Override PartName="/xl/charts/chart248.xml" ContentType="application/vnd.openxmlformats-officedocument.drawingml.chart+xml"/>
  <Override PartName="/xl/charts/style248.xml" ContentType="application/vnd.ms-office.chartstyle+xml"/>
  <Override PartName="/xl/charts/colors248.xml" ContentType="application/vnd.ms-office.chartcolorstyle+xml"/>
  <Override PartName="/xl/charts/chart249.xml" ContentType="application/vnd.openxmlformats-officedocument.drawingml.chart+xml"/>
  <Override PartName="/xl/charts/style249.xml" ContentType="application/vnd.ms-office.chartstyle+xml"/>
  <Override PartName="/xl/charts/colors249.xml" ContentType="application/vnd.ms-office.chartcolorstyle+xml"/>
  <Override PartName="/xl/charts/chart250.xml" ContentType="application/vnd.openxmlformats-officedocument.drawingml.chart+xml"/>
  <Override PartName="/xl/charts/style250.xml" ContentType="application/vnd.ms-office.chartstyle+xml"/>
  <Override PartName="/xl/charts/colors250.xml" ContentType="application/vnd.ms-office.chartcolorstyle+xml"/>
  <Override PartName="/xl/charts/chart251.xml" ContentType="application/vnd.openxmlformats-officedocument.drawingml.chart+xml"/>
  <Override PartName="/xl/charts/style251.xml" ContentType="application/vnd.ms-office.chartstyle+xml"/>
  <Override PartName="/xl/charts/colors251.xml" ContentType="application/vnd.ms-office.chartcolorstyle+xml"/>
  <Override PartName="/xl/charts/chart252.xml" ContentType="application/vnd.openxmlformats-officedocument.drawingml.chart+xml"/>
  <Override PartName="/xl/charts/style252.xml" ContentType="application/vnd.ms-office.chartstyle+xml"/>
  <Override PartName="/xl/charts/colors252.xml" ContentType="application/vnd.ms-office.chartcolorstyle+xml"/>
  <Override PartName="/xl/charts/chart253.xml" ContentType="application/vnd.openxmlformats-officedocument.drawingml.chart+xml"/>
  <Override PartName="/xl/charts/style253.xml" ContentType="application/vnd.ms-office.chartstyle+xml"/>
  <Override PartName="/xl/charts/colors253.xml" ContentType="application/vnd.ms-office.chartcolorstyle+xml"/>
  <Override PartName="/xl/charts/chart254.xml" ContentType="application/vnd.openxmlformats-officedocument.drawingml.chart+xml"/>
  <Override PartName="/xl/charts/style254.xml" ContentType="application/vnd.ms-office.chartstyle+xml"/>
  <Override PartName="/xl/charts/colors254.xml" ContentType="application/vnd.ms-office.chartcolorstyle+xml"/>
  <Override PartName="/xl/charts/chart255.xml" ContentType="application/vnd.openxmlformats-officedocument.drawingml.chart+xml"/>
  <Override PartName="/xl/charts/style255.xml" ContentType="application/vnd.ms-office.chartstyle+xml"/>
  <Override PartName="/xl/charts/colors255.xml" ContentType="application/vnd.ms-office.chartcolorstyle+xml"/>
  <Override PartName="/xl/charts/chart256.xml" ContentType="application/vnd.openxmlformats-officedocument.drawingml.chart+xml"/>
  <Override PartName="/xl/charts/style256.xml" ContentType="application/vnd.ms-office.chartstyle+xml"/>
  <Override PartName="/xl/charts/colors256.xml" ContentType="application/vnd.ms-office.chartcolorstyle+xml"/>
  <Override PartName="/xl/charts/chart257.xml" ContentType="application/vnd.openxmlformats-officedocument.drawingml.chart+xml"/>
  <Override PartName="/xl/charts/style257.xml" ContentType="application/vnd.ms-office.chartstyle+xml"/>
  <Override PartName="/xl/charts/colors257.xml" ContentType="application/vnd.ms-office.chartcolorstyle+xml"/>
  <Override PartName="/xl/charts/chart258.xml" ContentType="application/vnd.openxmlformats-officedocument.drawingml.chart+xml"/>
  <Override PartName="/xl/charts/style258.xml" ContentType="application/vnd.ms-office.chartstyle+xml"/>
  <Override PartName="/xl/charts/colors258.xml" ContentType="application/vnd.ms-office.chartcolorstyle+xml"/>
  <Override PartName="/xl/charts/chart259.xml" ContentType="application/vnd.openxmlformats-officedocument.drawingml.chart+xml"/>
  <Override PartName="/xl/charts/style259.xml" ContentType="application/vnd.ms-office.chartstyle+xml"/>
  <Override PartName="/xl/charts/colors259.xml" ContentType="application/vnd.ms-office.chartcolorstyle+xml"/>
  <Override PartName="/xl/charts/chart260.xml" ContentType="application/vnd.openxmlformats-officedocument.drawingml.chart+xml"/>
  <Override PartName="/xl/charts/style260.xml" ContentType="application/vnd.ms-office.chartstyle+xml"/>
  <Override PartName="/xl/charts/colors260.xml" ContentType="application/vnd.ms-office.chartcolorstyle+xml"/>
  <Override PartName="/xl/charts/chart261.xml" ContentType="application/vnd.openxmlformats-officedocument.drawingml.chart+xml"/>
  <Override PartName="/xl/charts/style261.xml" ContentType="application/vnd.ms-office.chartstyle+xml"/>
  <Override PartName="/xl/charts/colors261.xml" ContentType="application/vnd.ms-office.chartcolorstyle+xml"/>
  <Override PartName="/xl/charts/chart262.xml" ContentType="application/vnd.openxmlformats-officedocument.drawingml.chart+xml"/>
  <Override PartName="/xl/charts/style262.xml" ContentType="application/vnd.ms-office.chartstyle+xml"/>
  <Override PartName="/xl/charts/colors262.xml" ContentType="application/vnd.ms-office.chartcolorstyle+xml"/>
  <Override PartName="/xl/charts/chart263.xml" ContentType="application/vnd.openxmlformats-officedocument.drawingml.chart+xml"/>
  <Override PartName="/xl/charts/style263.xml" ContentType="application/vnd.ms-office.chartstyle+xml"/>
  <Override PartName="/xl/charts/colors263.xml" ContentType="application/vnd.ms-office.chartcolorstyle+xml"/>
  <Override PartName="/xl/charts/chart264.xml" ContentType="application/vnd.openxmlformats-officedocument.drawingml.chart+xml"/>
  <Override PartName="/xl/charts/style264.xml" ContentType="application/vnd.ms-office.chartstyle+xml"/>
  <Override PartName="/xl/charts/colors264.xml" ContentType="application/vnd.ms-office.chartcolorstyle+xml"/>
  <Override PartName="/xl/charts/chart265.xml" ContentType="application/vnd.openxmlformats-officedocument.drawingml.chart+xml"/>
  <Override PartName="/xl/charts/style265.xml" ContentType="application/vnd.ms-office.chartstyle+xml"/>
  <Override PartName="/xl/charts/colors265.xml" ContentType="application/vnd.ms-office.chartcolorstyle+xml"/>
  <Override PartName="/xl/charts/chart266.xml" ContentType="application/vnd.openxmlformats-officedocument.drawingml.chart+xml"/>
  <Override PartName="/xl/charts/style266.xml" ContentType="application/vnd.ms-office.chartstyle+xml"/>
  <Override PartName="/xl/charts/colors266.xml" ContentType="application/vnd.ms-office.chartcolorstyle+xml"/>
  <Override PartName="/xl/charts/chart267.xml" ContentType="application/vnd.openxmlformats-officedocument.drawingml.chart+xml"/>
  <Override PartName="/xl/charts/style267.xml" ContentType="application/vnd.ms-office.chartstyle+xml"/>
  <Override PartName="/xl/charts/colors267.xml" ContentType="application/vnd.ms-office.chartcolorstyle+xml"/>
  <Override PartName="/xl/charts/chart268.xml" ContentType="application/vnd.openxmlformats-officedocument.drawingml.chart+xml"/>
  <Override PartName="/xl/charts/style268.xml" ContentType="application/vnd.ms-office.chartstyle+xml"/>
  <Override PartName="/xl/charts/colors268.xml" ContentType="application/vnd.ms-office.chartcolorstyle+xml"/>
  <Override PartName="/xl/charts/chart269.xml" ContentType="application/vnd.openxmlformats-officedocument.drawingml.chart+xml"/>
  <Override PartName="/xl/charts/style269.xml" ContentType="application/vnd.ms-office.chartstyle+xml"/>
  <Override PartName="/xl/charts/colors269.xml" ContentType="application/vnd.ms-office.chartcolorstyle+xml"/>
  <Override PartName="/xl/charts/chart270.xml" ContentType="application/vnd.openxmlformats-officedocument.drawingml.chart+xml"/>
  <Override PartName="/xl/charts/style270.xml" ContentType="application/vnd.ms-office.chartstyle+xml"/>
  <Override PartName="/xl/charts/colors270.xml" ContentType="application/vnd.ms-office.chartcolorstyle+xml"/>
  <Override PartName="/xl/charts/chart271.xml" ContentType="application/vnd.openxmlformats-officedocument.drawingml.chart+xml"/>
  <Override PartName="/xl/charts/style271.xml" ContentType="application/vnd.ms-office.chartstyle+xml"/>
  <Override PartName="/xl/charts/colors271.xml" ContentType="application/vnd.ms-office.chartcolorstyle+xml"/>
  <Override PartName="/xl/charts/chart272.xml" ContentType="application/vnd.openxmlformats-officedocument.drawingml.chart+xml"/>
  <Override PartName="/xl/charts/style272.xml" ContentType="application/vnd.ms-office.chartstyle+xml"/>
  <Override PartName="/xl/charts/colors272.xml" ContentType="application/vnd.ms-office.chartcolorstyle+xml"/>
  <Override PartName="/xl/charts/chart273.xml" ContentType="application/vnd.openxmlformats-officedocument.drawingml.chart+xml"/>
  <Override PartName="/xl/charts/style273.xml" ContentType="application/vnd.ms-office.chartstyle+xml"/>
  <Override PartName="/xl/charts/colors273.xml" ContentType="application/vnd.ms-office.chartcolorstyle+xml"/>
  <Override PartName="/xl/charts/chart274.xml" ContentType="application/vnd.openxmlformats-officedocument.drawingml.chart+xml"/>
  <Override PartName="/xl/charts/style274.xml" ContentType="application/vnd.ms-office.chartstyle+xml"/>
  <Override PartName="/xl/charts/colors274.xml" ContentType="application/vnd.ms-office.chartcolorstyle+xml"/>
  <Override PartName="/xl/charts/chart275.xml" ContentType="application/vnd.openxmlformats-officedocument.drawingml.chart+xml"/>
  <Override PartName="/xl/charts/style275.xml" ContentType="application/vnd.ms-office.chartstyle+xml"/>
  <Override PartName="/xl/charts/colors275.xml" ContentType="application/vnd.ms-office.chartcolorstyle+xml"/>
  <Override PartName="/xl/charts/chart276.xml" ContentType="application/vnd.openxmlformats-officedocument.drawingml.chart+xml"/>
  <Override PartName="/xl/charts/style276.xml" ContentType="application/vnd.ms-office.chartstyle+xml"/>
  <Override PartName="/xl/charts/colors276.xml" ContentType="application/vnd.ms-office.chartcolorstyle+xml"/>
  <Override PartName="/xl/charts/chart277.xml" ContentType="application/vnd.openxmlformats-officedocument.drawingml.chart+xml"/>
  <Override PartName="/xl/charts/style277.xml" ContentType="application/vnd.ms-office.chartstyle+xml"/>
  <Override PartName="/xl/charts/colors277.xml" ContentType="application/vnd.ms-office.chartcolorstyle+xml"/>
  <Override PartName="/xl/charts/chart278.xml" ContentType="application/vnd.openxmlformats-officedocument.drawingml.chart+xml"/>
  <Override PartName="/xl/charts/style278.xml" ContentType="application/vnd.ms-office.chartstyle+xml"/>
  <Override PartName="/xl/charts/colors278.xml" ContentType="application/vnd.ms-office.chartcolorstyle+xml"/>
  <Override PartName="/xl/charts/chart279.xml" ContentType="application/vnd.openxmlformats-officedocument.drawingml.chart+xml"/>
  <Override PartName="/xl/charts/style279.xml" ContentType="application/vnd.ms-office.chartstyle+xml"/>
  <Override PartName="/xl/charts/colors279.xml" ContentType="application/vnd.ms-office.chartcolorstyle+xml"/>
  <Override PartName="/xl/charts/chart280.xml" ContentType="application/vnd.openxmlformats-officedocument.drawingml.chart+xml"/>
  <Override PartName="/xl/charts/style280.xml" ContentType="application/vnd.ms-office.chartstyle+xml"/>
  <Override PartName="/xl/charts/colors280.xml" ContentType="application/vnd.ms-office.chartcolorstyle+xml"/>
  <Override PartName="/xl/charts/chart281.xml" ContentType="application/vnd.openxmlformats-officedocument.drawingml.chart+xml"/>
  <Override PartName="/xl/charts/style281.xml" ContentType="application/vnd.ms-office.chartstyle+xml"/>
  <Override PartName="/xl/charts/colors281.xml" ContentType="application/vnd.ms-office.chartcolorstyle+xml"/>
  <Override PartName="/xl/charts/chart282.xml" ContentType="application/vnd.openxmlformats-officedocument.drawingml.chart+xml"/>
  <Override PartName="/xl/charts/style282.xml" ContentType="application/vnd.ms-office.chartstyle+xml"/>
  <Override PartName="/xl/charts/colors282.xml" ContentType="application/vnd.ms-office.chartcolorstyle+xml"/>
  <Override PartName="/xl/charts/chart283.xml" ContentType="application/vnd.openxmlformats-officedocument.drawingml.chart+xml"/>
  <Override PartName="/xl/charts/style283.xml" ContentType="application/vnd.ms-office.chartstyle+xml"/>
  <Override PartName="/xl/charts/colors283.xml" ContentType="application/vnd.ms-office.chartcolorstyle+xml"/>
  <Override PartName="/xl/charts/chart284.xml" ContentType="application/vnd.openxmlformats-officedocument.drawingml.chart+xml"/>
  <Override PartName="/xl/charts/style284.xml" ContentType="application/vnd.ms-office.chartstyle+xml"/>
  <Override PartName="/xl/charts/colors284.xml" ContentType="application/vnd.ms-office.chartcolorstyle+xml"/>
  <Override PartName="/xl/charts/chart285.xml" ContentType="application/vnd.openxmlformats-officedocument.drawingml.chart+xml"/>
  <Override PartName="/xl/charts/style285.xml" ContentType="application/vnd.ms-office.chartstyle+xml"/>
  <Override PartName="/xl/charts/colors285.xml" ContentType="application/vnd.ms-office.chartcolorstyle+xml"/>
  <Override PartName="/xl/charts/chart286.xml" ContentType="application/vnd.openxmlformats-officedocument.drawingml.chart+xml"/>
  <Override PartName="/xl/charts/style286.xml" ContentType="application/vnd.ms-office.chartstyle+xml"/>
  <Override PartName="/xl/charts/colors286.xml" ContentType="application/vnd.ms-office.chartcolorstyle+xml"/>
  <Override PartName="/xl/charts/chart287.xml" ContentType="application/vnd.openxmlformats-officedocument.drawingml.chart+xml"/>
  <Override PartName="/xl/charts/style287.xml" ContentType="application/vnd.ms-office.chartstyle+xml"/>
  <Override PartName="/xl/charts/colors287.xml" ContentType="application/vnd.ms-office.chartcolorstyle+xml"/>
  <Override PartName="/xl/charts/chart288.xml" ContentType="application/vnd.openxmlformats-officedocument.drawingml.chart+xml"/>
  <Override PartName="/xl/charts/style288.xml" ContentType="application/vnd.ms-office.chartstyle+xml"/>
  <Override PartName="/xl/charts/colors288.xml" ContentType="application/vnd.ms-office.chartcolorstyle+xml"/>
  <Override PartName="/xl/charts/chart289.xml" ContentType="application/vnd.openxmlformats-officedocument.drawingml.chart+xml"/>
  <Override PartName="/xl/charts/style289.xml" ContentType="application/vnd.ms-office.chartstyle+xml"/>
  <Override PartName="/xl/charts/colors289.xml" ContentType="application/vnd.ms-office.chartcolorstyle+xml"/>
  <Override PartName="/xl/charts/chart290.xml" ContentType="application/vnd.openxmlformats-officedocument.drawingml.chart+xml"/>
  <Override PartName="/xl/charts/style290.xml" ContentType="application/vnd.ms-office.chartstyle+xml"/>
  <Override PartName="/xl/charts/colors290.xml" ContentType="application/vnd.ms-office.chartcolorstyle+xml"/>
  <Override PartName="/xl/charts/chart291.xml" ContentType="application/vnd.openxmlformats-officedocument.drawingml.chart+xml"/>
  <Override PartName="/xl/charts/style291.xml" ContentType="application/vnd.ms-office.chartstyle+xml"/>
  <Override PartName="/xl/charts/colors291.xml" ContentType="application/vnd.ms-office.chartcolorstyle+xml"/>
  <Override PartName="/xl/charts/chart292.xml" ContentType="application/vnd.openxmlformats-officedocument.drawingml.chart+xml"/>
  <Override PartName="/xl/charts/style292.xml" ContentType="application/vnd.ms-office.chartstyle+xml"/>
  <Override PartName="/xl/charts/colors292.xml" ContentType="application/vnd.ms-office.chartcolorstyle+xml"/>
  <Override PartName="/xl/charts/chart293.xml" ContentType="application/vnd.openxmlformats-officedocument.drawingml.chart+xml"/>
  <Override PartName="/xl/charts/style293.xml" ContentType="application/vnd.ms-office.chartstyle+xml"/>
  <Override PartName="/xl/charts/colors293.xml" ContentType="application/vnd.ms-office.chartcolorstyle+xml"/>
  <Override PartName="/xl/charts/chart294.xml" ContentType="application/vnd.openxmlformats-officedocument.drawingml.chart+xml"/>
  <Override PartName="/xl/charts/style294.xml" ContentType="application/vnd.ms-office.chartstyle+xml"/>
  <Override PartName="/xl/charts/colors294.xml" ContentType="application/vnd.ms-office.chartcolorstyle+xml"/>
  <Override PartName="/xl/charts/chart295.xml" ContentType="application/vnd.openxmlformats-officedocument.drawingml.chart+xml"/>
  <Override PartName="/xl/charts/style295.xml" ContentType="application/vnd.ms-office.chartstyle+xml"/>
  <Override PartName="/xl/charts/colors295.xml" ContentType="application/vnd.ms-office.chartcolorstyle+xml"/>
  <Override PartName="/xl/drawings/drawing6.xml" ContentType="application/vnd.openxmlformats-officedocument.drawing+xml"/>
  <Override PartName="/xl/charts/chart296.xml" ContentType="application/vnd.openxmlformats-officedocument.drawingml.chart+xml"/>
  <Override PartName="/xl/charts/style296.xml" ContentType="application/vnd.ms-office.chartstyle+xml"/>
  <Override PartName="/xl/charts/colors296.xml" ContentType="application/vnd.ms-office.chartcolorstyle+xml"/>
  <Override PartName="/xl/charts/chart297.xml" ContentType="application/vnd.openxmlformats-officedocument.drawingml.chart+xml"/>
  <Override PartName="/xl/charts/style297.xml" ContentType="application/vnd.ms-office.chartstyle+xml"/>
  <Override PartName="/xl/charts/colors297.xml" ContentType="application/vnd.ms-office.chartcolorstyle+xml"/>
  <Override PartName="/xl/charts/chart298.xml" ContentType="application/vnd.openxmlformats-officedocument.drawingml.chart+xml"/>
  <Override PartName="/xl/charts/style298.xml" ContentType="application/vnd.ms-office.chartstyle+xml"/>
  <Override PartName="/xl/charts/colors298.xml" ContentType="application/vnd.ms-office.chartcolorstyle+xml"/>
  <Override PartName="/xl/charts/chart299.xml" ContentType="application/vnd.openxmlformats-officedocument.drawingml.chart+xml"/>
  <Override PartName="/xl/charts/style299.xml" ContentType="application/vnd.ms-office.chartstyle+xml"/>
  <Override PartName="/xl/charts/colors299.xml" ContentType="application/vnd.ms-office.chartcolorstyle+xml"/>
  <Override PartName="/xl/charts/chart300.xml" ContentType="application/vnd.openxmlformats-officedocument.drawingml.chart+xml"/>
  <Override PartName="/xl/charts/style300.xml" ContentType="application/vnd.ms-office.chartstyle+xml"/>
  <Override PartName="/xl/charts/colors300.xml" ContentType="application/vnd.ms-office.chartcolorstyle+xml"/>
  <Override PartName="/xl/charts/chart301.xml" ContentType="application/vnd.openxmlformats-officedocument.drawingml.chart+xml"/>
  <Override PartName="/xl/charts/style301.xml" ContentType="application/vnd.ms-office.chartstyle+xml"/>
  <Override PartName="/xl/charts/colors301.xml" ContentType="application/vnd.ms-office.chartcolorstyle+xml"/>
  <Override PartName="/xl/charts/chart302.xml" ContentType="application/vnd.openxmlformats-officedocument.drawingml.chart+xml"/>
  <Override PartName="/xl/charts/style302.xml" ContentType="application/vnd.ms-office.chartstyle+xml"/>
  <Override PartName="/xl/charts/colors302.xml" ContentType="application/vnd.ms-office.chartcolorstyle+xml"/>
  <Override PartName="/xl/charts/chart303.xml" ContentType="application/vnd.openxmlformats-officedocument.drawingml.chart+xml"/>
  <Override PartName="/xl/charts/style303.xml" ContentType="application/vnd.ms-office.chartstyle+xml"/>
  <Override PartName="/xl/charts/colors303.xml" ContentType="application/vnd.ms-office.chartcolorstyle+xml"/>
  <Override PartName="/xl/charts/chart304.xml" ContentType="application/vnd.openxmlformats-officedocument.drawingml.chart+xml"/>
  <Override PartName="/xl/charts/style304.xml" ContentType="application/vnd.ms-office.chartstyle+xml"/>
  <Override PartName="/xl/charts/colors304.xml" ContentType="application/vnd.ms-office.chartcolorstyle+xml"/>
  <Override PartName="/xl/charts/chart305.xml" ContentType="application/vnd.openxmlformats-officedocument.drawingml.chart+xml"/>
  <Override PartName="/xl/charts/style305.xml" ContentType="application/vnd.ms-office.chartstyle+xml"/>
  <Override PartName="/xl/charts/colors305.xml" ContentType="application/vnd.ms-office.chartcolorstyle+xml"/>
  <Override PartName="/xl/charts/chart306.xml" ContentType="application/vnd.openxmlformats-officedocument.drawingml.chart+xml"/>
  <Override PartName="/xl/charts/style306.xml" ContentType="application/vnd.ms-office.chartstyle+xml"/>
  <Override PartName="/xl/charts/colors306.xml" ContentType="application/vnd.ms-office.chartcolorstyle+xml"/>
  <Override PartName="/xl/charts/chart307.xml" ContentType="application/vnd.openxmlformats-officedocument.drawingml.chart+xml"/>
  <Override PartName="/xl/charts/style307.xml" ContentType="application/vnd.ms-office.chartstyle+xml"/>
  <Override PartName="/xl/charts/colors307.xml" ContentType="application/vnd.ms-office.chartcolorstyle+xml"/>
  <Override PartName="/xl/charts/chart308.xml" ContentType="application/vnd.openxmlformats-officedocument.drawingml.chart+xml"/>
  <Override PartName="/xl/charts/style308.xml" ContentType="application/vnd.ms-office.chartstyle+xml"/>
  <Override PartName="/xl/charts/colors308.xml" ContentType="application/vnd.ms-office.chartcolorstyle+xml"/>
  <Override PartName="/xl/charts/chart309.xml" ContentType="application/vnd.openxmlformats-officedocument.drawingml.chart+xml"/>
  <Override PartName="/xl/charts/style309.xml" ContentType="application/vnd.ms-office.chartstyle+xml"/>
  <Override PartName="/xl/charts/colors309.xml" ContentType="application/vnd.ms-office.chartcolorstyle+xml"/>
  <Override PartName="/xl/charts/chart310.xml" ContentType="application/vnd.openxmlformats-officedocument.drawingml.chart+xml"/>
  <Override PartName="/xl/charts/style310.xml" ContentType="application/vnd.ms-office.chartstyle+xml"/>
  <Override PartName="/xl/charts/colors310.xml" ContentType="application/vnd.ms-office.chartcolorstyle+xml"/>
  <Override PartName="/xl/charts/chart311.xml" ContentType="application/vnd.openxmlformats-officedocument.drawingml.chart+xml"/>
  <Override PartName="/xl/charts/style311.xml" ContentType="application/vnd.ms-office.chartstyle+xml"/>
  <Override PartName="/xl/charts/colors311.xml" ContentType="application/vnd.ms-office.chartcolorstyle+xml"/>
  <Override PartName="/xl/charts/chart312.xml" ContentType="application/vnd.openxmlformats-officedocument.drawingml.chart+xml"/>
  <Override PartName="/xl/charts/style312.xml" ContentType="application/vnd.ms-office.chartstyle+xml"/>
  <Override PartName="/xl/charts/colors312.xml" ContentType="application/vnd.ms-office.chartcolorstyle+xml"/>
  <Override PartName="/xl/charts/chart313.xml" ContentType="application/vnd.openxmlformats-officedocument.drawingml.chart+xml"/>
  <Override PartName="/xl/charts/style313.xml" ContentType="application/vnd.ms-office.chartstyle+xml"/>
  <Override PartName="/xl/charts/colors313.xml" ContentType="application/vnd.ms-office.chartcolorstyle+xml"/>
  <Override PartName="/xl/charts/chart314.xml" ContentType="application/vnd.openxmlformats-officedocument.drawingml.chart+xml"/>
  <Override PartName="/xl/charts/style314.xml" ContentType="application/vnd.ms-office.chartstyle+xml"/>
  <Override PartName="/xl/charts/colors314.xml" ContentType="application/vnd.ms-office.chartcolorstyle+xml"/>
  <Override PartName="/xl/charts/chart315.xml" ContentType="application/vnd.openxmlformats-officedocument.drawingml.chart+xml"/>
  <Override PartName="/xl/charts/style315.xml" ContentType="application/vnd.ms-office.chartstyle+xml"/>
  <Override PartName="/xl/charts/colors315.xml" ContentType="application/vnd.ms-office.chartcolorstyle+xml"/>
  <Override PartName="/xl/charts/chart316.xml" ContentType="application/vnd.openxmlformats-officedocument.drawingml.chart+xml"/>
  <Override PartName="/xl/charts/style316.xml" ContentType="application/vnd.ms-office.chartstyle+xml"/>
  <Override PartName="/xl/charts/colors316.xml" ContentType="application/vnd.ms-office.chartcolorstyle+xml"/>
  <Override PartName="/xl/charts/chart317.xml" ContentType="application/vnd.openxmlformats-officedocument.drawingml.chart+xml"/>
  <Override PartName="/xl/charts/style317.xml" ContentType="application/vnd.ms-office.chartstyle+xml"/>
  <Override PartName="/xl/charts/colors317.xml" ContentType="application/vnd.ms-office.chartcolorstyle+xml"/>
  <Override PartName="/xl/charts/chart318.xml" ContentType="application/vnd.openxmlformats-officedocument.drawingml.chart+xml"/>
  <Override PartName="/xl/charts/style318.xml" ContentType="application/vnd.ms-office.chartstyle+xml"/>
  <Override PartName="/xl/charts/colors318.xml" ContentType="application/vnd.ms-office.chartcolorstyle+xml"/>
  <Override PartName="/xl/charts/chart319.xml" ContentType="application/vnd.openxmlformats-officedocument.drawingml.chart+xml"/>
  <Override PartName="/xl/charts/style319.xml" ContentType="application/vnd.ms-office.chartstyle+xml"/>
  <Override PartName="/xl/charts/colors319.xml" ContentType="application/vnd.ms-office.chartcolorstyle+xml"/>
  <Override PartName="/xl/charts/chart320.xml" ContentType="application/vnd.openxmlformats-officedocument.drawingml.chart+xml"/>
  <Override PartName="/xl/charts/style320.xml" ContentType="application/vnd.ms-office.chartstyle+xml"/>
  <Override PartName="/xl/charts/colors320.xml" ContentType="application/vnd.ms-office.chartcolorstyle+xml"/>
  <Override PartName="/xl/charts/chart321.xml" ContentType="application/vnd.openxmlformats-officedocument.drawingml.chart+xml"/>
  <Override PartName="/xl/charts/style321.xml" ContentType="application/vnd.ms-office.chartstyle+xml"/>
  <Override PartName="/xl/charts/colors321.xml" ContentType="application/vnd.ms-office.chartcolorstyle+xml"/>
  <Override PartName="/xl/charts/chart322.xml" ContentType="application/vnd.openxmlformats-officedocument.drawingml.chart+xml"/>
  <Override PartName="/xl/charts/style322.xml" ContentType="application/vnd.ms-office.chartstyle+xml"/>
  <Override PartName="/xl/charts/colors322.xml" ContentType="application/vnd.ms-office.chartcolorstyle+xml"/>
  <Override PartName="/xl/charts/chart323.xml" ContentType="application/vnd.openxmlformats-officedocument.drawingml.chart+xml"/>
  <Override PartName="/xl/charts/style323.xml" ContentType="application/vnd.ms-office.chartstyle+xml"/>
  <Override PartName="/xl/charts/colors323.xml" ContentType="application/vnd.ms-office.chartcolorstyle+xml"/>
  <Override PartName="/xl/charts/chart324.xml" ContentType="application/vnd.openxmlformats-officedocument.drawingml.chart+xml"/>
  <Override PartName="/xl/charts/style324.xml" ContentType="application/vnd.ms-office.chartstyle+xml"/>
  <Override PartName="/xl/charts/colors324.xml" ContentType="application/vnd.ms-office.chartcolorstyle+xml"/>
  <Override PartName="/xl/charts/chart325.xml" ContentType="application/vnd.openxmlformats-officedocument.drawingml.chart+xml"/>
  <Override PartName="/xl/charts/style325.xml" ContentType="application/vnd.ms-office.chartstyle+xml"/>
  <Override PartName="/xl/charts/colors325.xml" ContentType="application/vnd.ms-office.chartcolorstyle+xml"/>
  <Override PartName="/xl/charts/chart326.xml" ContentType="application/vnd.openxmlformats-officedocument.drawingml.chart+xml"/>
  <Override PartName="/xl/charts/style326.xml" ContentType="application/vnd.ms-office.chartstyle+xml"/>
  <Override PartName="/xl/charts/colors326.xml" ContentType="application/vnd.ms-office.chartcolorstyle+xml"/>
  <Override PartName="/xl/charts/chart327.xml" ContentType="application/vnd.openxmlformats-officedocument.drawingml.chart+xml"/>
  <Override PartName="/xl/charts/style327.xml" ContentType="application/vnd.ms-office.chartstyle+xml"/>
  <Override PartName="/xl/charts/colors327.xml" ContentType="application/vnd.ms-office.chartcolorstyle+xml"/>
  <Override PartName="/xl/charts/chart328.xml" ContentType="application/vnd.openxmlformats-officedocument.drawingml.chart+xml"/>
  <Override PartName="/xl/charts/style328.xml" ContentType="application/vnd.ms-office.chartstyle+xml"/>
  <Override PartName="/xl/charts/colors328.xml" ContentType="application/vnd.ms-office.chartcolorstyle+xml"/>
  <Override PartName="/xl/charts/chart329.xml" ContentType="application/vnd.openxmlformats-officedocument.drawingml.chart+xml"/>
  <Override PartName="/xl/charts/style329.xml" ContentType="application/vnd.ms-office.chartstyle+xml"/>
  <Override PartName="/xl/charts/colors329.xml" ContentType="application/vnd.ms-office.chartcolorstyle+xml"/>
  <Override PartName="/xl/charts/chart330.xml" ContentType="application/vnd.openxmlformats-officedocument.drawingml.chart+xml"/>
  <Override PartName="/xl/charts/style330.xml" ContentType="application/vnd.ms-office.chartstyle+xml"/>
  <Override PartName="/xl/charts/colors330.xml" ContentType="application/vnd.ms-office.chartcolorstyle+xml"/>
  <Override PartName="/xl/charts/chart331.xml" ContentType="application/vnd.openxmlformats-officedocument.drawingml.chart+xml"/>
  <Override PartName="/xl/charts/style331.xml" ContentType="application/vnd.ms-office.chartstyle+xml"/>
  <Override PartName="/xl/charts/colors331.xml" ContentType="application/vnd.ms-office.chartcolorstyle+xml"/>
  <Override PartName="/xl/charts/chart332.xml" ContentType="application/vnd.openxmlformats-officedocument.drawingml.chart+xml"/>
  <Override PartName="/xl/charts/style332.xml" ContentType="application/vnd.ms-office.chartstyle+xml"/>
  <Override PartName="/xl/charts/colors332.xml" ContentType="application/vnd.ms-office.chartcolorstyle+xml"/>
  <Override PartName="/xl/charts/chart333.xml" ContentType="application/vnd.openxmlformats-officedocument.drawingml.chart+xml"/>
  <Override PartName="/xl/charts/style333.xml" ContentType="application/vnd.ms-office.chartstyle+xml"/>
  <Override PartName="/xl/charts/colors333.xml" ContentType="application/vnd.ms-office.chartcolorstyle+xml"/>
  <Override PartName="/xl/charts/chart334.xml" ContentType="application/vnd.openxmlformats-officedocument.drawingml.chart+xml"/>
  <Override PartName="/xl/charts/style334.xml" ContentType="application/vnd.ms-office.chartstyle+xml"/>
  <Override PartName="/xl/charts/colors334.xml" ContentType="application/vnd.ms-office.chartcolorstyle+xml"/>
  <Override PartName="/xl/charts/chart335.xml" ContentType="application/vnd.openxmlformats-officedocument.drawingml.chart+xml"/>
  <Override PartName="/xl/charts/style335.xml" ContentType="application/vnd.ms-office.chartstyle+xml"/>
  <Override PartName="/xl/charts/colors335.xml" ContentType="application/vnd.ms-office.chartcolorstyle+xml"/>
  <Override PartName="/xl/charts/chart336.xml" ContentType="application/vnd.openxmlformats-officedocument.drawingml.chart+xml"/>
  <Override PartName="/xl/charts/style336.xml" ContentType="application/vnd.ms-office.chartstyle+xml"/>
  <Override PartName="/xl/charts/colors336.xml" ContentType="application/vnd.ms-office.chartcolorstyle+xml"/>
  <Override PartName="/xl/charts/chart337.xml" ContentType="application/vnd.openxmlformats-officedocument.drawingml.chart+xml"/>
  <Override PartName="/xl/charts/style337.xml" ContentType="application/vnd.ms-office.chartstyle+xml"/>
  <Override PartName="/xl/charts/colors337.xml" ContentType="application/vnd.ms-office.chartcolorstyle+xml"/>
  <Override PartName="/xl/charts/chart338.xml" ContentType="application/vnd.openxmlformats-officedocument.drawingml.chart+xml"/>
  <Override PartName="/xl/charts/style338.xml" ContentType="application/vnd.ms-office.chartstyle+xml"/>
  <Override PartName="/xl/charts/colors338.xml" ContentType="application/vnd.ms-office.chartcolorstyle+xml"/>
  <Override PartName="/xl/charts/chart339.xml" ContentType="application/vnd.openxmlformats-officedocument.drawingml.chart+xml"/>
  <Override PartName="/xl/charts/style339.xml" ContentType="application/vnd.ms-office.chartstyle+xml"/>
  <Override PartName="/xl/charts/colors339.xml" ContentType="application/vnd.ms-office.chartcolorstyle+xml"/>
  <Override PartName="/xl/charts/chart340.xml" ContentType="application/vnd.openxmlformats-officedocument.drawingml.chart+xml"/>
  <Override PartName="/xl/charts/style340.xml" ContentType="application/vnd.ms-office.chartstyle+xml"/>
  <Override PartName="/xl/charts/colors340.xml" ContentType="application/vnd.ms-office.chartcolorstyle+xml"/>
  <Override PartName="/xl/charts/chart341.xml" ContentType="application/vnd.openxmlformats-officedocument.drawingml.chart+xml"/>
  <Override PartName="/xl/charts/style341.xml" ContentType="application/vnd.ms-office.chartstyle+xml"/>
  <Override PartName="/xl/charts/colors341.xml" ContentType="application/vnd.ms-office.chartcolorstyle+xml"/>
  <Override PartName="/xl/charts/chart342.xml" ContentType="application/vnd.openxmlformats-officedocument.drawingml.chart+xml"/>
  <Override PartName="/xl/charts/style342.xml" ContentType="application/vnd.ms-office.chartstyle+xml"/>
  <Override PartName="/xl/charts/colors342.xml" ContentType="application/vnd.ms-office.chartcolorstyle+xml"/>
  <Override PartName="/xl/charts/chart343.xml" ContentType="application/vnd.openxmlformats-officedocument.drawingml.chart+xml"/>
  <Override PartName="/xl/charts/style343.xml" ContentType="application/vnd.ms-office.chartstyle+xml"/>
  <Override PartName="/xl/charts/colors343.xml" ContentType="application/vnd.ms-office.chartcolorstyle+xml"/>
  <Override PartName="/xl/charts/chart344.xml" ContentType="application/vnd.openxmlformats-officedocument.drawingml.chart+xml"/>
  <Override PartName="/xl/charts/style344.xml" ContentType="application/vnd.ms-office.chartstyle+xml"/>
  <Override PartName="/xl/charts/colors344.xml" ContentType="application/vnd.ms-office.chartcolorstyle+xml"/>
  <Override PartName="/xl/charts/chart345.xml" ContentType="application/vnd.openxmlformats-officedocument.drawingml.chart+xml"/>
  <Override PartName="/xl/charts/style345.xml" ContentType="application/vnd.ms-office.chartstyle+xml"/>
  <Override PartName="/xl/charts/colors345.xml" ContentType="application/vnd.ms-office.chartcolorstyle+xml"/>
  <Override PartName="/xl/charts/chart346.xml" ContentType="application/vnd.openxmlformats-officedocument.drawingml.chart+xml"/>
  <Override PartName="/xl/charts/style346.xml" ContentType="application/vnd.ms-office.chartstyle+xml"/>
  <Override PartName="/xl/charts/colors346.xml" ContentType="application/vnd.ms-office.chartcolorstyle+xml"/>
  <Override PartName="/xl/charts/chart347.xml" ContentType="application/vnd.openxmlformats-officedocument.drawingml.chart+xml"/>
  <Override PartName="/xl/charts/style347.xml" ContentType="application/vnd.ms-office.chartstyle+xml"/>
  <Override PartName="/xl/charts/colors347.xml" ContentType="application/vnd.ms-office.chartcolorstyle+xml"/>
  <Override PartName="/xl/charts/chart348.xml" ContentType="application/vnd.openxmlformats-officedocument.drawingml.chart+xml"/>
  <Override PartName="/xl/charts/style348.xml" ContentType="application/vnd.ms-office.chartstyle+xml"/>
  <Override PartName="/xl/charts/colors348.xml" ContentType="application/vnd.ms-office.chartcolorstyle+xml"/>
  <Override PartName="/xl/charts/chart349.xml" ContentType="application/vnd.openxmlformats-officedocument.drawingml.chart+xml"/>
  <Override PartName="/xl/charts/style349.xml" ContentType="application/vnd.ms-office.chartstyle+xml"/>
  <Override PartName="/xl/charts/colors349.xml" ContentType="application/vnd.ms-office.chartcolorstyle+xml"/>
  <Override PartName="/xl/charts/chart350.xml" ContentType="application/vnd.openxmlformats-officedocument.drawingml.chart+xml"/>
  <Override PartName="/xl/charts/style350.xml" ContentType="application/vnd.ms-office.chartstyle+xml"/>
  <Override PartName="/xl/charts/colors350.xml" ContentType="application/vnd.ms-office.chartcolorstyle+xml"/>
  <Override PartName="/xl/charts/chart351.xml" ContentType="application/vnd.openxmlformats-officedocument.drawingml.chart+xml"/>
  <Override PartName="/xl/charts/style351.xml" ContentType="application/vnd.ms-office.chartstyle+xml"/>
  <Override PartName="/xl/charts/colors351.xml" ContentType="application/vnd.ms-office.chartcolorstyle+xml"/>
  <Override PartName="/xl/charts/chart352.xml" ContentType="application/vnd.openxmlformats-officedocument.drawingml.chart+xml"/>
  <Override PartName="/xl/charts/style352.xml" ContentType="application/vnd.ms-office.chartstyle+xml"/>
  <Override PartName="/xl/charts/colors352.xml" ContentType="application/vnd.ms-office.chartcolorstyle+xml"/>
  <Override PartName="/xl/charts/chart353.xml" ContentType="application/vnd.openxmlformats-officedocument.drawingml.chart+xml"/>
  <Override PartName="/xl/charts/style353.xml" ContentType="application/vnd.ms-office.chartstyle+xml"/>
  <Override PartName="/xl/charts/colors353.xml" ContentType="application/vnd.ms-office.chartcolorstyle+xml"/>
  <Override PartName="/xl/charts/chart354.xml" ContentType="application/vnd.openxmlformats-officedocument.drawingml.chart+xml"/>
  <Override PartName="/xl/charts/style354.xml" ContentType="application/vnd.ms-office.chartstyle+xml"/>
  <Override PartName="/xl/charts/colors354.xml" ContentType="application/vnd.ms-office.chartcolorstyle+xml"/>
  <Override PartName="/xl/drawings/drawing7.xml" ContentType="application/vnd.openxmlformats-officedocument.drawing+xml"/>
  <Override PartName="/xl/charts/chart355.xml" ContentType="application/vnd.openxmlformats-officedocument.drawingml.chart+xml"/>
  <Override PartName="/xl/charts/style355.xml" ContentType="application/vnd.ms-office.chartstyle+xml"/>
  <Override PartName="/xl/charts/colors355.xml" ContentType="application/vnd.ms-office.chartcolorstyle+xml"/>
  <Override PartName="/xl/charts/chart356.xml" ContentType="application/vnd.openxmlformats-officedocument.drawingml.chart+xml"/>
  <Override PartName="/xl/charts/style356.xml" ContentType="application/vnd.ms-office.chartstyle+xml"/>
  <Override PartName="/xl/charts/colors356.xml" ContentType="application/vnd.ms-office.chartcolorstyle+xml"/>
  <Override PartName="/xl/charts/chart357.xml" ContentType="application/vnd.openxmlformats-officedocument.drawingml.chart+xml"/>
  <Override PartName="/xl/charts/style357.xml" ContentType="application/vnd.ms-office.chartstyle+xml"/>
  <Override PartName="/xl/charts/colors357.xml" ContentType="application/vnd.ms-office.chartcolorstyle+xml"/>
  <Override PartName="/xl/charts/chart358.xml" ContentType="application/vnd.openxmlformats-officedocument.drawingml.chart+xml"/>
  <Override PartName="/xl/charts/style358.xml" ContentType="application/vnd.ms-office.chartstyle+xml"/>
  <Override PartName="/xl/charts/colors358.xml" ContentType="application/vnd.ms-office.chartcolorstyle+xml"/>
  <Override PartName="/xl/charts/chart359.xml" ContentType="application/vnd.openxmlformats-officedocument.drawingml.chart+xml"/>
  <Override PartName="/xl/charts/style359.xml" ContentType="application/vnd.ms-office.chartstyle+xml"/>
  <Override PartName="/xl/charts/colors359.xml" ContentType="application/vnd.ms-office.chartcolorstyle+xml"/>
  <Override PartName="/xl/charts/chart360.xml" ContentType="application/vnd.openxmlformats-officedocument.drawingml.chart+xml"/>
  <Override PartName="/xl/charts/style360.xml" ContentType="application/vnd.ms-office.chartstyle+xml"/>
  <Override PartName="/xl/charts/colors360.xml" ContentType="application/vnd.ms-office.chartcolorstyle+xml"/>
  <Override PartName="/xl/charts/chart361.xml" ContentType="application/vnd.openxmlformats-officedocument.drawingml.chart+xml"/>
  <Override PartName="/xl/charts/style361.xml" ContentType="application/vnd.ms-office.chartstyle+xml"/>
  <Override PartName="/xl/charts/colors361.xml" ContentType="application/vnd.ms-office.chartcolorstyle+xml"/>
  <Override PartName="/xl/charts/chart362.xml" ContentType="application/vnd.openxmlformats-officedocument.drawingml.chart+xml"/>
  <Override PartName="/xl/charts/style362.xml" ContentType="application/vnd.ms-office.chartstyle+xml"/>
  <Override PartName="/xl/charts/colors362.xml" ContentType="application/vnd.ms-office.chartcolorstyle+xml"/>
  <Override PartName="/xl/charts/chart363.xml" ContentType="application/vnd.openxmlformats-officedocument.drawingml.chart+xml"/>
  <Override PartName="/xl/charts/style363.xml" ContentType="application/vnd.ms-office.chartstyle+xml"/>
  <Override PartName="/xl/charts/colors363.xml" ContentType="application/vnd.ms-office.chartcolorstyle+xml"/>
  <Override PartName="/xl/charts/chart364.xml" ContentType="application/vnd.openxmlformats-officedocument.drawingml.chart+xml"/>
  <Override PartName="/xl/charts/style364.xml" ContentType="application/vnd.ms-office.chartstyle+xml"/>
  <Override PartName="/xl/charts/colors364.xml" ContentType="application/vnd.ms-office.chartcolorstyle+xml"/>
  <Override PartName="/xl/charts/chart365.xml" ContentType="application/vnd.openxmlformats-officedocument.drawingml.chart+xml"/>
  <Override PartName="/xl/charts/style365.xml" ContentType="application/vnd.ms-office.chartstyle+xml"/>
  <Override PartName="/xl/charts/colors365.xml" ContentType="application/vnd.ms-office.chartcolorstyle+xml"/>
  <Override PartName="/xl/charts/chart366.xml" ContentType="application/vnd.openxmlformats-officedocument.drawingml.chart+xml"/>
  <Override PartName="/xl/charts/style366.xml" ContentType="application/vnd.ms-office.chartstyle+xml"/>
  <Override PartName="/xl/charts/colors366.xml" ContentType="application/vnd.ms-office.chartcolorstyle+xml"/>
  <Override PartName="/xl/charts/chart367.xml" ContentType="application/vnd.openxmlformats-officedocument.drawingml.chart+xml"/>
  <Override PartName="/xl/charts/style367.xml" ContentType="application/vnd.ms-office.chartstyle+xml"/>
  <Override PartName="/xl/charts/colors367.xml" ContentType="application/vnd.ms-office.chartcolorstyle+xml"/>
  <Override PartName="/xl/charts/chart368.xml" ContentType="application/vnd.openxmlformats-officedocument.drawingml.chart+xml"/>
  <Override PartName="/xl/charts/style368.xml" ContentType="application/vnd.ms-office.chartstyle+xml"/>
  <Override PartName="/xl/charts/colors368.xml" ContentType="application/vnd.ms-office.chartcolorstyle+xml"/>
  <Override PartName="/xl/charts/chart369.xml" ContentType="application/vnd.openxmlformats-officedocument.drawingml.chart+xml"/>
  <Override PartName="/xl/charts/style369.xml" ContentType="application/vnd.ms-office.chartstyle+xml"/>
  <Override PartName="/xl/charts/colors369.xml" ContentType="application/vnd.ms-office.chartcolorstyle+xml"/>
  <Override PartName="/xl/charts/chart370.xml" ContentType="application/vnd.openxmlformats-officedocument.drawingml.chart+xml"/>
  <Override PartName="/xl/charts/style370.xml" ContentType="application/vnd.ms-office.chartstyle+xml"/>
  <Override PartName="/xl/charts/colors370.xml" ContentType="application/vnd.ms-office.chartcolorstyle+xml"/>
  <Override PartName="/xl/charts/chart371.xml" ContentType="application/vnd.openxmlformats-officedocument.drawingml.chart+xml"/>
  <Override PartName="/xl/charts/style371.xml" ContentType="application/vnd.ms-office.chartstyle+xml"/>
  <Override PartName="/xl/charts/colors371.xml" ContentType="application/vnd.ms-office.chartcolorstyle+xml"/>
  <Override PartName="/xl/charts/chart372.xml" ContentType="application/vnd.openxmlformats-officedocument.drawingml.chart+xml"/>
  <Override PartName="/xl/charts/style372.xml" ContentType="application/vnd.ms-office.chartstyle+xml"/>
  <Override PartName="/xl/charts/colors372.xml" ContentType="application/vnd.ms-office.chartcolorstyle+xml"/>
  <Override PartName="/xl/charts/chart373.xml" ContentType="application/vnd.openxmlformats-officedocument.drawingml.chart+xml"/>
  <Override PartName="/xl/charts/style373.xml" ContentType="application/vnd.ms-office.chartstyle+xml"/>
  <Override PartName="/xl/charts/colors373.xml" ContentType="application/vnd.ms-office.chartcolorstyle+xml"/>
  <Override PartName="/xl/charts/chart374.xml" ContentType="application/vnd.openxmlformats-officedocument.drawingml.chart+xml"/>
  <Override PartName="/xl/charts/style374.xml" ContentType="application/vnd.ms-office.chartstyle+xml"/>
  <Override PartName="/xl/charts/colors374.xml" ContentType="application/vnd.ms-office.chartcolorstyle+xml"/>
  <Override PartName="/xl/charts/chart375.xml" ContentType="application/vnd.openxmlformats-officedocument.drawingml.chart+xml"/>
  <Override PartName="/xl/charts/style375.xml" ContentType="application/vnd.ms-office.chartstyle+xml"/>
  <Override PartName="/xl/charts/colors375.xml" ContentType="application/vnd.ms-office.chartcolorstyle+xml"/>
  <Override PartName="/xl/charts/chart376.xml" ContentType="application/vnd.openxmlformats-officedocument.drawingml.chart+xml"/>
  <Override PartName="/xl/charts/style376.xml" ContentType="application/vnd.ms-office.chartstyle+xml"/>
  <Override PartName="/xl/charts/colors376.xml" ContentType="application/vnd.ms-office.chartcolorstyle+xml"/>
  <Override PartName="/xl/charts/chart377.xml" ContentType="application/vnd.openxmlformats-officedocument.drawingml.chart+xml"/>
  <Override PartName="/xl/charts/style377.xml" ContentType="application/vnd.ms-office.chartstyle+xml"/>
  <Override PartName="/xl/charts/colors377.xml" ContentType="application/vnd.ms-office.chartcolorstyle+xml"/>
  <Override PartName="/xl/charts/chart378.xml" ContentType="application/vnd.openxmlformats-officedocument.drawingml.chart+xml"/>
  <Override PartName="/xl/charts/style378.xml" ContentType="application/vnd.ms-office.chartstyle+xml"/>
  <Override PartName="/xl/charts/colors378.xml" ContentType="application/vnd.ms-office.chartcolorstyle+xml"/>
  <Override PartName="/xl/charts/chart379.xml" ContentType="application/vnd.openxmlformats-officedocument.drawingml.chart+xml"/>
  <Override PartName="/xl/charts/style379.xml" ContentType="application/vnd.ms-office.chartstyle+xml"/>
  <Override PartName="/xl/charts/colors379.xml" ContentType="application/vnd.ms-office.chartcolorstyle+xml"/>
  <Override PartName="/xl/charts/chart380.xml" ContentType="application/vnd.openxmlformats-officedocument.drawingml.chart+xml"/>
  <Override PartName="/xl/charts/style380.xml" ContentType="application/vnd.ms-office.chartstyle+xml"/>
  <Override PartName="/xl/charts/colors380.xml" ContentType="application/vnd.ms-office.chartcolorstyle+xml"/>
  <Override PartName="/xl/charts/chart381.xml" ContentType="application/vnd.openxmlformats-officedocument.drawingml.chart+xml"/>
  <Override PartName="/xl/charts/style381.xml" ContentType="application/vnd.ms-office.chartstyle+xml"/>
  <Override PartName="/xl/charts/colors381.xml" ContentType="application/vnd.ms-office.chartcolorstyle+xml"/>
  <Override PartName="/xl/charts/chart382.xml" ContentType="application/vnd.openxmlformats-officedocument.drawingml.chart+xml"/>
  <Override PartName="/xl/charts/style382.xml" ContentType="application/vnd.ms-office.chartstyle+xml"/>
  <Override PartName="/xl/charts/colors382.xml" ContentType="application/vnd.ms-office.chartcolorstyle+xml"/>
  <Override PartName="/xl/charts/chart383.xml" ContentType="application/vnd.openxmlformats-officedocument.drawingml.chart+xml"/>
  <Override PartName="/xl/charts/style383.xml" ContentType="application/vnd.ms-office.chartstyle+xml"/>
  <Override PartName="/xl/charts/colors383.xml" ContentType="application/vnd.ms-office.chartcolorstyle+xml"/>
  <Override PartName="/xl/charts/chart384.xml" ContentType="application/vnd.openxmlformats-officedocument.drawingml.chart+xml"/>
  <Override PartName="/xl/charts/style384.xml" ContentType="application/vnd.ms-office.chartstyle+xml"/>
  <Override PartName="/xl/charts/colors384.xml" ContentType="application/vnd.ms-office.chartcolorstyle+xml"/>
  <Override PartName="/xl/charts/chart385.xml" ContentType="application/vnd.openxmlformats-officedocument.drawingml.chart+xml"/>
  <Override PartName="/xl/charts/style385.xml" ContentType="application/vnd.ms-office.chartstyle+xml"/>
  <Override PartName="/xl/charts/colors385.xml" ContentType="application/vnd.ms-office.chartcolorstyle+xml"/>
  <Override PartName="/xl/charts/chart386.xml" ContentType="application/vnd.openxmlformats-officedocument.drawingml.chart+xml"/>
  <Override PartName="/xl/charts/style386.xml" ContentType="application/vnd.ms-office.chartstyle+xml"/>
  <Override PartName="/xl/charts/colors386.xml" ContentType="application/vnd.ms-office.chartcolorstyle+xml"/>
  <Override PartName="/xl/charts/chart387.xml" ContentType="application/vnd.openxmlformats-officedocument.drawingml.chart+xml"/>
  <Override PartName="/xl/charts/style387.xml" ContentType="application/vnd.ms-office.chartstyle+xml"/>
  <Override PartName="/xl/charts/colors387.xml" ContentType="application/vnd.ms-office.chartcolorstyle+xml"/>
  <Override PartName="/xl/charts/chart388.xml" ContentType="application/vnd.openxmlformats-officedocument.drawingml.chart+xml"/>
  <Override PartName="/xl/charts/style388.xml" ContentType="application/vnd.ms-office.chartstyle+xml"/>
  <Override PartName="/xl/charts/colors388.xml" ContentType="application/vnd.ms-office.chartcolorstyle+xml"/>
  <Override PartName="/xl/charts/chart389.xml" ContentType="application/vnd.openxmlformats-officedocument.drawingml.chart+xml"/>
  <Override PartName="/xl/charts/style389.xml" ContentType="application/vnd.ms-office.chartstyle+xml"/>
  <Override PartName="/xl/charts/colors389.xml" ContentType="application/vnd.ms-office.chartcolorstyle+xml"/>
  <Override PartName="/xl/charts/chart390.xml" ContentType="application/vnd.openxmlformats-officedocument.drawingml.chart+xml"/>
  <Override PartName="/xl/charts/style390.xml" ContentType="application/vnd.ms-office.chartstyle+xml"/>
  <Override PartName="/xl/charts/colors390.xml" ContentType="application/vnd.ms-office.chartcolorstyle+xml"/>
  <Override PartName="/xl/charts/chart391.xml" ContentType="application/vnd.openxmlformats-officedocument.drawingml.chart+xml"/>
  <Override PartName="/xl/charts/style391.xml" ContentType="application/vnd.ms-office.chartstyle+xml"/>
  <Override PartName="/xl/charts/colors391.xml" ContentType="application/vnd.ms-office.chartcolorstyle+xml"/>
  <Override PartName="/xl/charts/chart392.xml" ContentType="application/vnd.openxmlformats-officedocument.drawingml.chart+xml"/>
  <Override PartName="/xl/charts/style392.xml" ContentType="application/vnd.ms-office.chartstyle+xml"/>
  <Override PartName="/xl/charts/colors392.xml" ContentType="application/vnd.ms-office.chartcolorstyle+xml"/>
  <Override PartName="/xl/charts/chart393.xml" ContentType="application/vnd.openxmlformats-officedocument.drawingml.chart+xml"/>
  <Override PartName="/xl/charts/style393.xml" ContentType="application/vnd.ms-office.chartstyle+xml"/>
  <Override PartName="/xl/charts/colors393.xml" ContentType="application/vnd.ms-office.chartcolorstyle+xml"/>
  <Override PartName="/xl/charts/chart394.xml" ContentType="application/vnd.openxmlformats-officedocument.drawingml.chart+xml"/>
  <Override PartName="/xl/charts/style394.xml" ContentType="application/vnd.ms-office.chartstyle+xml"/>
  <Override PartName="/xl/charts/colors394.xml" ContentType="application/vnd.ms-office.chartcolorstyle+xml"/>
  <Override PartName="/xl/charts/chart395.xml" ContentType="application/vnd.openxmlformats-officedocument.drawingml.chart+xml"/>
  <Override PartName="/xl/charts/style395.xml" ContentType="application/vnd.ms-office.chartstyle+xml"/>
  <Override PartName="/xl/charts/colors395.xml" ContentType="application/vnd.ms-office.chartcolorstyle+xml"/>
  <Override PartName="/xl/charts/chart396.xml" ContentType="application/vnd.openxmlformats-officedocument.drawingml.chart+xml"/>
  <Override PartName="/xl/charts/style396.xml" ContentType="application/vnd.ms-office.chartstyle+xml"/>
  <Override PartName="/xl/charts/colors396.xml" ContentType="application/vnd.ms-office.chartcolorstyle+xml"/>
  <Override PartName="/xl/charts/chart397.xml" ContentType="application/vnd.openxmlformats-officedocument.drawingml.chart+xml"/>
  <Override PartName="/xl/charts/style397.xml" ContentType="application/vnd.ms-office.chartstyle+xml"/>
  <Override PartName="/xl/charts/colors397.xml" ContentType="application/vnd.ms-office.chartcolorstyle+xml"/>
  <Override PartName="/xl/charts/chart398.xml" ContentType="application/vnd.openxmlformats-officedocument.drawingml.chart+xml"/>
  <Override PartName="/xl/charts/style398.xml" ContentType="application/vnd.ms-office.chartstyle+xml"/>
  <Override PartName="/xl/charts/colors398.xml" ContentType="application/vnd.ms-office.chartcolorstyle+xml"/>
  <Override PartName="/xl/charts/chart399.xml" ContentType="application/vnd.openxmlformats-officedocument.drawingml.chart+xml"/>
  <Override PartName="/xl/charts/style399.xml" ContentType="application/vnd.ms-office.chartstyle+xml"/>
  <Override PartName="/xl/charts/colors399.xml" ContentType="application/vnd.ms-office.chartcolorstyle+xml"/>
  <Override PartName="/xl/charts/chart400.xml" ContentType="application/vnd.openxmlformats-officedocument.drawingml.chart+xml"/>
  <Override PartName="/xl/charts/style400.xml" ContentType="application/vnd.ms-office.chartstyle+xml"/>
  <Override PartName="/xl/charts/colors400.xml" ContentType="application/vnd.ms-office.chartcolorstyle+xml"/>
  <Override PartName="/xl/charts/chart401.xml" ContentType="application/vnd.openxmlformats-officedocument.drawingml.chart+xml"/>
  <Override PartName="/xl/charts/style401.xml" ContentType="application/vnd.ms-office.chartstyle+xml"/>
  <Override PartName="/xl/charts/colors401.xml" ContentType="application/vnd.ms-office.chartcolorstyle+xml"/>
  <Override PartName="/xl/charts/chart402.xml" ContentType="application/vnd.openxmlformats-officedocument.drawingml.chart+xml"/>
  <Override PartName="/xl/charts/style402.xml" ContentType="application/vnd.ms-office.chartstyle+xml"/>
  <Override PartName="/xl/charts/colors402.xml" ContentType="application/vnd.ms-office.chartcolorstyle+xml"/>
  <Override PartName="/xl/charts/chart403.xml" ContentType="application/vnd.openxmlformats-officedocument.drawingml.chart+xml"/>
  <Override PartName="/xl/charts/style403.xml" ContentType="application/vnd.ms-office.chartstyle+xml"/>
  <Override PartName="/xl/charts/colors403.xml" ContentType="application/vnd.ms-office.chartcolorstyle+xml"/>
  <Override PartName="/xl/charts/chart404.xml" ContentType="application/vnd.openxmlformats-officedocument.drawingml.chart+xml"/>
  <Override PartName="/xl/charts/style404.xml" ContentType="application/vnd.ms-office.chartstyle+xml"/>
  <Override PartName="/xl/charts/colors404.xml" ContentType="application/vnd.ms-office.chartcolorstyle+xml"/>
  <Override PartName="/xl/charts/chart405.xml" ContentType="application/vnd.openxmlformats-officedocument.drawingml.chart+xml"/>
  <Override PartName="/xl/charts/style405.xml" ContentType="application/vnd.ms-office.chartstyle+xml"/>
  <Override PartName="/xl/charts/colors405.xml" ContentType="application/vnd.ms-office.chartcolorstyle+xml"/>
  <Override PartName="/xl/charts/chart406.xml" ContentType="application/vnd.openxmlformats-officedocument.drawingml.chart+xml"/>
  <Override PartName="/xl/charts/style406.xml" ContentType="application/vnd.ms-office.chartstyle+xml"/>
  <Override PartName="/xl/charts/colors406.xml" ContentType="application/vnd.ms-office.chartcolorstyle+xml"/>
  <Override PartName="/xl/charts/chart407.xml" ContentType="application/vnd.openxmlformats-officedocument.drawingml.chart+xml"/>
  <Override PartName="/xl/charts/style407.xml" ContentType="application/vnd.ms-office.chartstyle+xml"/>
  <Override PartName="/xl/charts/colors407.xml" ContentType="application/vnd.ms-office.chartcolorstyle+xml"/>
  <Override PartName="/xl/charts/chart408.xml" ContentType="application/vnd.openxmlformats-officedocument.drawingml.chart+xml"/>
  <Override PartName="/xl/charts/style408.xml" ContentType="application/vnd.ms-office.chartstyle+xml"/>
  <Override PartName="/xl/charts/colors408.xml" ContentType="application/vnd.ms-office.chartcolorstyle+xml"/>
  <Override PartName="/xl/charts/chart409.xml" ContentType="application/vnd.openxmlformats-officedocument.drawingml.chart+xml"/>
  <Override PartName="/xl/charts/style409.xml" ContentType="application/vnd.ms-office.chartstyle+xml"/>
  <Override PartName="/xl/charts/colors409.xml" ContentType="application/vnd.ms-office.chartcolorstyle+xml"/>
  <Override PartName="/xl/charts/chart410.xml" ContentType="application/vnd.openxmlformats-officedocument.drawingml.chart+xml"/>
  <Override PartName="/xl/charts/style410.xml" ContentType="application/vnd.ms-office.chartstyle+xml"/>
  <Override PartName="/xl/charts/colors410.xml" ContentType="application/vnd.ms-office.chartcolorstyle+xml"/>
  <Override PartName="/xl/charts/chart411.xml" ContentType="application/vnd.openxmlformats-officedocument.drawingml.chart+xml"/>
  <Override PartName="/xl/charts/style411.xml" ContentType="application/vnd.ms-office.chartstyle+xml"/>
  <Override PartName="/xl/charts/colors411.xml" ContentType="application/vnd.ms-office.chartcolorstyle+xml"/>
  <Override PartName="/xl/charts/chart412.xml" ContentType="application/vnd.openxmlformats-officedocument.drawingml.chart+xml"/>
  <Override PartName="/xl/charts/style412.xml" ContentType="application/vnd.ms-office.chartstyle+xml"/>
  <Override PartName="/xl/charts/colors412.xml" ContentType="application/vnd.ms-office.chartcolorstyle+xml"/>
  <Override PartName="/xl/charts/chart413.xml" ContentType="application/vnd.openxmlformats-officedocument.drawingml.chart+xml"/>
  <Override PartName="/xl/charts/style413.xml" ContentType="application/vnd.ms-office.chartstyle+xml"/>
  <Override PartName="/xl/charts/colors413.xml" ContentType="application/vnd.ms-office.chartcolorstyle+xml"/>
  <Override PartName="/xl/drawings/drawing8.xml" ContentType="application/vnd.openxmlformats-officedocument.drawing+xml"/>
  <Override PartName="/xl/charts/chart414.xml" ContentType="application/vnd.openxmlformats-officedocument.drawingml.chart+xml"/>
  <Override PartName="/xl/charts/style414.xml" ContentType="application/vnd.ms-office.chartstyle+xml"/>
  <Override PartName="/xl/charts/colors414.xml" ContentType="application/vnd.ms-office.chartcolorstyle+xml"/>
  <Override PartName="/xl/charts/chart415.xml" ContentType="application/vnd.openxmlformats-officedocument.drawingml.chart+xml"/>
  <Override PartName="/xl/charts/style415.xml" ContentType="application/vnd.ms-office.chartstyle+xml"/>
  <Override PartName="/xl/charts/colors415.xml" ContentType="application/vnd.ms-office.chartcolorstyle+xml"/>
  <Override PartName="/xl/charts/chart416.xml" ContentType="application/vnd.openxmlformats-officedocument.drawingml.chart+xml"/>
  <Override PartName="/xl/charts/style416.xml" ContentType="application/vnd.ms-office.chartstyle+xml"/>
  <Override PartName="/xl/charts/colors416.xml" ContentType="application/vnd.ms-office.chartcolorstyle+xml"/>
  <Override PartName="/xl/charts/chart417.xml" ContentType="application/vnd.openxmlformats-officedocument.drawingml.chart+xml"/>
  <Override PartName="/xl/charts/style417.xml" ContentType="application/vnd.ms-office.chartstyle+xml"/>
  <Override PartName="/xl/charts/colors417.xml" ContentType="application/vnd.ms-office.chartcolorstyle+xml"/>
  <Override PartName="/xl/charts/chart418.xml" ContentType="application/vnd.openxmlformats-officedocument.drawingml.chart+xml"/>
  <Override PartName="/xl/charts/style418.xml" ContentType="application/vnd.ms-office.chartstyle+xml"/>
  <Override PartName="/xl/charts/colors418.xml" ContentType="application/vnd.ms-office.chartcolorstyle+xml"/>
  <Override PartName="/xl/charts/chart419.xml" ContentType="application/vnd.openxmlformats-officedocument.drawingml.chart+xml"/>
  <Override PartName="/xl/charts/style419.xml" ContentType="application/vnd.ms-office.chartstyle+xml"/>
  <Override PartName="/xl/charts/colors419.xml" ContentType="application/vnd.ms-office.chartcolorstyle+xml"/>
  <Override PartName="/xl/charts/chart420.xml" ContentType="application/vnd.openxmlformats-officedocument.drawingml.chart+xml"/>
  <Override PartName="/xl/charts/style420.xml" ContentType="application/vnd.ms-office.chartstyle+xml"/>
  <Override PartName="/xl/charts/colors420.xml" ContentType="application/vnd.ms-office.chartcolorstyle+xml"/>
  <Override PartName="/xl/charts/chart421.xml" ContentType="application/vnd.openxmlformats-officedocument.drawingml.chart+xml"/>
  <Override PartName="/xl/charts/style421.xml" ContentType="application/vnd.ms-office.chartstyle+xml"/>
  <Override PartName="/xl/charts/colors421.xml" ContentType="application/vnd.ms-office.chartcolorstyle+xml"/>
  <Override PartName="/xl/charts/chart422.xml" ContentType="application/vnd.openxmlformats-officedocument.drawingml.chart+xml"/>
  <Override PartName="/xl/charts/style422.xml" ContentType="application/vnd.ms-office.chartstyle+xml"/>
  <Override PartName="/xl/charts/colors422.xml" ContentType="application/vnd.ms-office.chartcolorstyle+xml"/>
  <Override PartName="/xl/charts/chart423.xml" ContentType="application/vnd.openxmlformats-officedocument.drawingml.chart+xml"/>
  <Override PartName="/xl/charts/style423.xml" ContentType="application/vnd.ms-office.chartstyle+xml"/>
  <Override PartName="/xl/charts/colors423.xml" ContentType="application/vnd.ms-office.chartcolorstyle+xml"/>
  <Override PartName="/xl/charts/chart424.xml" ContentType="application/vnd.openxmlformats-officedocument.drawingml.chart+xml"/>
  <Override PartName="/xl/charts/style424.xml" ContentType="application/vnd.ms-office.chartstyle+xml"/>
  <Override PartName="/xl/charts/colors424.xml" ContentType="application/vnd.ms-office.chartcolorstyle+xml"/>
  <Override PartName="/xl/charts/chart425.xml" ContentType="application/vnd.openxmlformats-officedocument.drawingml.chart+xml"/>
  <Override PartName="/xl/charts/style425.xml" ContentType="application/vnd.ms-office.chartstyle+xml"/>
  <Override PartName="/xl/charts/colors425.xml" ContentType="application/vnd.ms-office.chartcolorstyle+xml"/>
  <Override PartName="/xl/charts/chart426.xml" ContentType="application/vnd.openxmlformats-officedocument.drawingml.chart+xml"/>
  <Override PartName="/xl/charts/style426.xml" ContentType="application/vnd.ms-office.chartstyle+xml"/>
  <Override PartName="/xl/charts/colors426.xml" ContentType="application/vnd.ms-office.chartcolorstyle+xml"/>
  <Override PartName="/xl/charts/chart427.xml" ContentType="application/vnd.openxmlformats-officedocument.drawingml.chart+xml"/>
  <Override PartName="/xl/charts/style427.xml" ContentType="application/vnd.ms-office.chartstyle+xml"/>
  <Override PartName="/xl/charts/colors427.xml" ContentType="application/vnd.ms-office.chartcolorstyle+xml"/>
  <Override PartName="/xl/charts/chart428.xml" ContentType="application/vnd.openxmlformats-officedocument.drawingml.chart+xml"/>
  <Override PartName="/xl/charts/style428.xml" ContentType="application/vnd.ms-office.chartstyle+xml"/>
  <Override PartName="/xl/charts/colors428.xml" ContentType="application/vnd.ms-office.chartcolorstyle+xml"/>
  <Override PartName="/xl/charts/chart429.xml" ContentType="application/vnd.openxmlformats-officedocument.drawingml.chart+xml"/>
  <Override PartName="/xl/charts/style429.xml" ContentType="application/vnd.ms-office.chartstyle+xml"/>
  <Override PartName="/xl/charts/colors429.xml" ContentType="application/vnd.ms-office.chartcolorstyle+xml"/>
  <Override PartName="/xl/charts/chart430.xml" ContentType="application/vnd.openxmlformats-officedocument.drawingml.chart+xml"/>
  <Override PartName="/xl/charts/style430.xml" ContentType="application/vnd.ms-office.chartstyle+xml"/>
  <Override PartName="/xl/charts/colors430.xml" ContentType="application/vnd.ms-office.chartcolorstyle+xml"/>
  <Override PartName="/xl/charts/chart431.xml" ContentType="application/vnd.openxmlformats-officedocument.drawingml.chart+xml"/>
  <Override PartName="/xl/charts/style431.xml" ContentType="application/vnd.ms-office.chartstyle+xml"/>
  <Override PartName="/xl/charts/colors431.xml" ContentType="application/vnd.ms-office.chartcolorstyle+xml"/>
  <Override PartName="/xl/charts/chart432.xml" ContentType="application/vnd.openxmlformats-officedocument.drawingml.chart+xml"/>
  <Override PartName="/xl/charts/style432.xml" ContentType="application/vnd.ms-office.chartstyle+xml"/>
  <Override PartName="/xl/charts/colors432.xml" ContentType="application/vnd.ms-office.chartcolorstyle+xml"/>
  <Override PartName="/xl/charts/chart433.xml" ContentType="application/vnd.openxmlformats-officedocument.drawingml.chart+xml"/>
  <Override PartName="/xl/charts/style433.xml" ContentType="application/vnd.ms-office.chartstyle+xml"/>
  <Override PartName="/xl/charts/colors433.xml" ContentType="application/vnd.ms-office.chartcolorstyle+xml"/>
  <Override PartName="/xl/charts/chart434.xml" ContentType="application/vnd.openxmlformats-officedocument.drawingml.chart+xml"/>
  <Override PartName="/xl/charts/style434.xml" ContentType="application/vnd.ms-office.chartstyle+xml"/>
  <Override PartName="/xl/charts/colors434.xml" ContentType="application/vnd.ms-office.chartcolorstyle+xml"/>
  <Override PartName="/xl/charts/chart435.xml" ContentType="application/vnd.openxmlformats-officedocument.drawingml.chart+xml"/>
  <Override PartName="/xl/charts/style435.xml" ContentType="application/vnd.ms-office.chartstyle+xml"/>
  <Override PartName="/xl/charts/colors435.xml" ContentType="application/vnd.ms-office.chartcolorstyle+xml"/>
  <Override PartName="/xl/charts/chart436.xml" ContentType="application/vnd.openxmlformats-officedocument.drawingml.chart+xml"/>
  <Override PartName="/xl/charts/style436.xml" ContentType="application/vnd.ms-office.chartstyle+xml"/>
  <Override PartName="/xl/charts/colors436.xml" ContentType="application/vnd.ms-office.chartcolorstyle+xml"/>
  <Override PartName="/xl/charts/chart437.xml" ContentType="application/vnd.openxmlformats-officedocument.drawingml.chart+xml"/>
  <Override PartName="/xl/charts/style437.xml" ContentType="application/vnd.ms-office.chartstyle+xml"/>
  <Override PartName="/xl/charts/colors437.xml" ContentType="application/vnd.ms-office.chartcolorstyle+xml"/>
  <Override PartName="/xl/charts/chart438.xml" ContentType="application/vnd.openxmlformats-officedocument.drawingml.chart+xml"/>
  <Override PartName="/xl/charts/style438.xml" ContentType="application/vnd.ms-office.chartstyle+xml"/>
  <Override PartName="/xl/charts/colors438.xml" ContentType="application/vnd.ms-office.chartcolorstyle+xml"/>
  <Override PartName="/xl/charts/chart439.xml" ContentType="application/vnd.openxmlformats-officedocument.drawingml.chart+xml"/>
  <Override PartName="/xl/charts/style439.xml" ContentType="application/vnd.ms-office.chartstyle+xml"/>
  <Override PartName="/xl/charts/colors439.xml" ContentType="application/vnd.ms-office.chartcolorstyle+xml"/>
  <Override PartName="/xl/charts/chart440.xml" ContentType="application/vnd.openxmlformats-officedocument.drawingml.chart+xml"/>
  <Override PartName="/xl/charts/style440.xml" ContentType="application/vnd.ms-office.chartstyle+xml"/>
  <Override PartName="/xl/charts/colors440.xml" ContentType="application/vnd.ms-office.chartcolorstyle+xml"/>
  <Override PartName="/xl/charts/chart441.xml" ContentType="application/vnd.openxmlformats-officedocument.drawingml.chart+xml"/>
  <Override PartName="/xl/charts/style441.xml" ContentType="application/vnd.ms-office.chartstyle+xml"/>
  <Override PartName="/xl/charts/colors441.xml" ContentType="application/vnd.ms-office.chartcolorstyle+xml"/>
  <Override PartName="/xl/charts/chart442.xml" ContentType="application/vnd.openxmlformats-officedocument.drawingml.chart+xml"/>
  <Override PartName="/xl/charts/style442.xml" ContentType="application/vnd.ms-office.chartstyle+xml"/>
  <Override PartName="/xl/charts/colors442.xml" ContentType="application/vnd.ms-office.chartcolorstyle+xml"/>
  <Override PartName="/xl/charts/chart443.xml" ContentType="application/vnd.openxmlformats-officedocument.drawingml.chart+xml"/>
  <Override PartName="/xl/charts/style443.xml" ContentType="application/vnd.ms-office.chartstyle+xml"/>
  <Override PartName="/xl/charts/colors443.xml" ContentType="application/vnd.ms-office.chartcolorstyle+xml"/>
  <Override PartName="/xl/charts/chart444.xml" ContentType="application/vnd.openxmlformats-officedocument.drawingml.chart+xml"/>
  <Override PartName="/xl/charts/style444.xml" ContentType="application/vnd.ms-office.chartstyle+xml"/>
  <Override PartName="/xl/charts/colors444.xml" ContentType="application/vnd.ms-office.chartcolorstyle+xml"/>
  <Override PartName="/xl/charts/chart445.xml" ContentType="application/vnd.openxmlformats-officedocument.drawingml.chart+xml"/>
  <Override PartName="/xl/charts/style445.xml" ContentType="application/vnd.ms-office.chartstyle+xml"/>
  <Override PartName="/xl/charts/colors445.xml" ContentType="application/vnd.ms-office.chartcolorstyle+xml"/>
  <Override PartName="/xl/charts/chart446.xml" ContentType="application/vnd.openxmlformats-officedocument.drawingml.chart+xml"/>
  <Override PartName="/xl/charts/style446.xml" ContentType="application/vnd.ms-office.chartstyle+xml"/>
  <Override PartName="/xl/charts/colors446.xml" ContentType="application/vnd.ms-office.chartcolorstyle+xml"/>
  <Override PartName="/xl/charts/chart447.xml" ContentType="application/vnd.openxmlformats-officedocument.drawingml.chart+xml"/>
  <Override PartName="/xl/charts/style447.xml" ContentType="application/vnd.ms-office.chartstyle+xml"/>
  <Override PartName="/xl/charts/colors447.xml" ContentType="application/vnd.ms-office.chartcolorstyle+xml"/>
  <Override PartName="/xl/charts/chart448.xml" ContentType="application/vnd.openxmlformats-officedocument.drawingml.chart+xml"/>
  <Override PartName="/xl/charts/style448.xml" ContentType="application/vnd.ms-office.chartstyle+xml"/>
  <Override PartName="/xl/charts/colors448.xml" ContentType="application/vnd.ms-office.chartcolorstyle+xml"/>
  <Override PartName="/xl/charts/chart449.xml" ContentType="application/vnd.openxmlformats-officedocument.drawingml.chart+xml"/>
  <Override PartName="/xl/charts/style449.xml" ContentType="application/vnd.ms-office.chartstyle+xml"/>
  <Override PartName="/xl/charts/colors449.xml" ContentType="application/vnd.ms-office.chartcolorstyle+xml"/>
  <Override PartName="/xl/charts/chart450.xml" ContentType="application/vnd.openxmlformats-officedocument.drawingml.chart+xml"/>
  <Override PartName="/xl/charts/style450.xml" ContentType="application/vnd.ms-office.chartstyle+xml"/>
  <Override PartName="/xl/charts/colors450.xml" ContentType="application/vnd.ms-office.chartcolorstyle+xml"/>
  <Override PartName="/xl/charts/chart451.xml" ContentType="application/vnd.openxmlformats-officedocument.drawingml.chart+xml"/>
  <Override PartName="/xl/charts/style451.xml" ContentType="application/vnd.ms-office.chartstyle+xml"/>
  <Override PartName="/xl/charts/colors451.xml" ContentType="application/vnd.ms-office.chartcolorstyle+xml"/>
  <Override PartName="/xl/charts/chart452.xml" ContentType="application/vnd.openxmlformats-officedocument.drawingml.chart+xml"/>
  <Override PartName="/xl/charts/style452.xml" ContentType="application/vnd.ms-office.chartstyle+xml"/>
  <Override PartName="/xl/charts/colors452.xml" ContentType="application/vnd.ms-office.chartcolorstyle+xml"/>
  <Override PartName="/xl/charts/chart453.xml" ContentType="application/vnd.openxmlformats-officedocument.drawingml.chart+xml"/>
  <Override PartName="/xl/charts/style453.xml" ContentType="application/vnd.ms-office.chartstyle+xml"/>
  <Override PartName="/xl/charts/colors453.xml" ContentType="application/vnd.ms-office.chartcolorstyle+xml"/>
  <Override PartName="/xl/charts/chart454.xml" ContentType="application/vnd.openxmlformats-officedocument.drawingml.chart+xml"/>
  <Override PartName="/xl/charts/style454.xml" ContentType="application/vnd.ms-office.chartstyle+xml"/>
  <Override PartName="/xl/charts/colors454.xml" ContentType="application/vnd.ms-office.chartcolorstyle+xml"/>
  <Override PartName="/xl/charts/chart455.xml" ContentType="application/vnd.openxmlformats-officedocument.drawingml.chart+xml"/>
  <Override PartName="/xl/charts/style455.xml" ContentType="application/vnd.ms-office.chartstyle+xml"/>
  <Override PartName="/xl/charts/colors455.xml" ContentType="application/vnd.ms-office.chartcolorstyle+xml"/>
  <Override PartName="/xl/charts/chart456.xml" ContentType="application/vnd.openxmlformats-officedocument.drawingml.chart+xml"/>
  <Override PartName="/xl/charts/style456.xml" ContentType="application/vnd.ms-office.chartstyle+xml"/>
  <Override PartName="/xl/charts/colors456.xml" ContentType="application/vnd.ms-office.chartcolorstyle+xml"/>
  <Override PartName="/xl/charts/chart457.xml" ContentType="application/vnd.openxmlformats-officedocument.drawingml.chart+xml"/>
  <Override PartName="/xl/charts/style457.xml" ContentType="application/vnd.ms-office.chartstyle+xml"/>
  <Override PartName="/xl/charts/colors457.xml" ContentType="application/vnd.ms-office.chartcolorstyle+xml"/>
  <Override PartName="/xl/charts/chart458.xml" ContentType="application/vnd.openxmlformats-officedocument.drawingml.chart+xml"/>
  <Override PartName="/xl/charts/style458.xml" ContentType="application/vnd.ms-office.chartstyle+xml"/>
  <Override PartName="/xl/charts/colors458.xml" ContentType="application/vnd.ms-office.chartcolorstyle+xml"/>
  <Override PartName="/xl/charts/chart459.xml" ContentType="application/vnd.openxmlformats-officedocument.drawingml.chart+xml"/>
  <Override PartName="/xl/charts/style459.xml" ContentType="application/vnd.ms-office.chartstyle+xml"/>
  <Override PartName="/xl/charts/colors459.xml" ContentType="application/vnd.ms-office.chartcolorstyle+xml"/>
  <Override PartName="/xl/charts/chart460.xml" ContentType="application/vnd.openxmlformats-officedocument.drawingml.chart+xml"/>
  <Override PartName="/xl/charts/style460.xml" ContentType="application/vnd.ms-office.chartstyle+xml"/>
  <Override PartName="/xl/charts/colors460.xml" ContentType="application/vnd.ms-office.chartcolorstyle+xml"/>
  <Override PartName="/xl/charts/chart461.xml" ContentType="application/vnd.openxmlformats-officedocument.drawingml.chart+xml"/>
  <Override PartName="/xl/charts/style461.xml" ContentType="application/vnd.ms-office.chartstyle+xml"/>
  <Override PartName="/xl/charts/colors461.xml" ContentType="application/vnd.ms-office.chartcolorstyle+xml"/>
  <Override PartName="/xl/charts/chart462.xml" ContentType="application/vnd.openxmlformats-officedocument.drawingml.chart+xml"/>
  <Override PartName="/xl/charts/style462.xml" ContentType="application/vnd.ms-office.chartstyle+xml"/>
  <Override PartName="/xl/charts/colors462.xml" ContentType="application/vnd.ms-office.chartcolorstyle+xml"/>
  <Override PartName="/xl/charts/chart463.xml" ContentType="application/vnd.openxmlformats-officedocument.drawingml.chart+xml"/>
  <Override PartName="/xl/charts/style463.xml" ContentType="application/vnd.ms-office.chartstyle+xml"/>
  <Override PartName="/xl/charts/colors463.xml" ContentType="application/vnd.ms-office.chartcolorstyle+xml"/>
  <Override PartName="/xl/charts/chart464.xml" ContentType="application/vnd.openxmlformats-officedocument.drawingml.chart+xml"/>
  <Override PartName="/xl/charts/style464.xml" ContentType="application/vnd.ms-office.chartstyle+xml"/>
  <Override PartName="/xl/charts/colors464.xml" ContentType="application/vnd.ms-office.chartcolorstyle+xml"/>
  <Override PartName="/xl/charts/chart465.xml" ContentType="application/vnd.openxmlformats-officedocument.drawingml.chart+xml"/>
  <Override PartName="/xl/charts/style465.xml" ContentType="application/vnd.ms-office.chartstyle+xml"/>
  <Override PartName="/xl/charts/colors465.xml" ContentType="application/vnd.ms-office.chartcolorstyle+xml"/>
  <Override PartName="/xl/charts/chart466.xml" ContentType="application/vnd.openxmlformats-officedocument.drawingml.chart+xml"/>
  <Override PartName="/xl/charts/style466.xml" ContentType="application/vnd.ms-office.chartstyle+xml"/>
  <Override PartName="/xl/charts/colors466.xml" ContentType="application/vnd.ms-office.chartcolorstyle+xml"/>
  <Override PartName="/xl/charts/chart467.xml" ContentType="application/vnd.openxmlformats-officedocument.drawingml.chart+xml"/>
  <Override PartName="/xl/charts/style467.xml" ContentType="application/vnd.ms-office.chartstyle+xml"/>
  <Override PartName="/xl/charts/colors467.xml" ContentType="application/vnd.ms-office.chartcolorstyle+xml"/>
  <Override PartName="/xl/charts/chart468.xml" ContentType="application/vnd.openxmlformats-officedocument.drawingml.chart+xml"/>
  <Override PartName="/xl/charts/style468.xml" ContentType="application/vnd.ms-office.chartstyle+xml"/>
  <Override PartName="/xl/charts/colors468.xml" ContentType="application/vnd.ms-office.chartcolorstyle+xml"/>
  <Override PartName="/xl/charts/chart469.xml" ContentType="application/vnd.openxmlformats-officedocument.drawingml.chart+xml"/>
  <Override PartName="/xl/charts/style469.xml" ContentType="application/vnd.ms-office.chartstyle+xml"/>
  <Override PartName="/xl/charts/colors469.xml" ContentType="application/vnd.ms-office.chartcolorstyle+xml"/>
  <Override PartName="/xl/charts/chart470.xml" ContentType="application/vnd.openxmlformats-officedocument.drawingml.chart+xml"/>
  <Override PartName="/xl/charts/style470.xml" ContentType="application/vnd.ms-office.chartstyle+xml"/>
  <Override PartName="/xl/charts/colors470.xml" ContentType="application/vnd.ms-office.chartcolorstyle+xml"/>
  <Override PartName="/xl/charts/chart471.xml" ContentType="application/vnd.openxmlformats-officedocument.drawingml.chart+xml"/>
  <Override PartName="/xl/charts/style471.xml" ContentType="application/vnd.ms-office.chartstyle+xml"/>
  <Override PartName="/xl/charts/colors471.xml" ContentType="application/vnd.ms-office.chartcolorstyle+xml"/>
  <Override PartName="/xl/charts/chart472.xml" ContentType="application/vnd.openxmlformats-officedocument.drawingml.chart+xml"/>
  <Override PartName="/xl/charts/style472.xml" ContentType="application/vnd.ms-office.chartstyle+xml"/>
  <Override PartName="/xl/charts/colors47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028"/>
  <workbookPr/>
  <mc:AlternateContent xmlns:mc="http://schemas.openxmlformats.org/markup-compatibility/2006">
    <mc:Choice Requires="x15">
      <x15ac:absPath xmlns:x15ac="http://schemas.microsoft.com/office/spreadsheetml/2010/11/ac" url="D:\Наблюдения\Фотометрия\2021\Сортировки астероидов\"/>
    </mc:Choice>
  </mc:AlternateContent>
  <xr:revisionPtr revIDLastSave="0" documentId="13_ncr:1_{D1279F48-A458-4B3C-AE01-868FD2CA8932}" xr6:coauthVersionLast="47" xr6:coauthVersionMax="47" xr10:uidLastSave="{00000000-0000-0000-0000-000000000000}"/>
  <bookViews>
    <workbookView xWindow="-108" yWindow="-108" windowWidth="23256" windowHeight="12576" firstSheet="1" activeTab="7" xr2:uid="{00000000-000D-0000-FFFF-FFFF00000000}"/>
  </bookViews>
  <sheets>
    <sheet name="705 Erminia " sheetId="4" r:id="rId1"/>
    <sheet name="739 Mandeville" sheetId="10" r:id="rId2"/>
    <sheet name="748 Simeisa " sheetId="1" r:id="rId3"/>
    <sheet name="751 Faina " sheetId="5" r:id="rId4"/>
    <sheet name="762 Pulcova " sheetId="6" r:id="rId5"/>
    <sheet name="778 Theobalda " sheetId="7" r:id="rId6"/>
    <sheet name="779 Nina " sheetId="8" r:id="rId7"/>
    <sheet name="796 Sarita " sheetId="9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109" i="10" l="1"/>
  <c r="I109" i="10" s="1"/>
  <c r="H100" i="10"/>
  <c r="I100" i="10" s="1"/>
  <c r="BU98" i="10"/>
  <c r="BE98" i="10"/>
  <c r="AO98" i="10"/>
  <c r="Y98" i="10"/>
  <c r="X91" i="10"/>
  <c r="Y91" i="10" s="1"/>
  <c r="H91" i="10"/>
  <c r="I91" i="10" s="1"/>
  <c r="X82" i="10"/>
  <c r="Y82" i="10" s="1"/>
  <c r="H82" i="10"/>
  <c r="I82" i="10" s="1"/>
  <c r="CZ73" i="10"/>
  <c r="DA73" i="10" s="1"/>
  <c r="CJ73" i="10"/>
  <c r="CK73" i="10" s="1"/>
  <c r="BT73" i="10"/>
  <c r="BU73" i="10" s="1"/>
  <c r="BD73" i="10"/>
  <c r="BE73" i="10" s="1"/>
  <c r="AN73" i="10"/>
  <c r="AO73" i="10" s="1"/>
  <c r="X73" i="10"/>
  <c r="Y73" i="10" s="1"/>
  <c r="H73" i="10"/>
  <c r="I73" i="10" s="1"/>
  <c r="X64" i="10"/>
  <c r="Y64" i="10" s="1"/>
  <c r="H64" i="10"/>
  <c r="I64" i="10" s="1"/>
  <c r="X55" i="10"/>
  <c r="Y55" i="10" s="1"/>
  <c r="H55" i="10"/>
  <c r="I55" i="10" s="1"/>
  <c r="I51" i="10" s="1"/>
  <c r="X46" i="10"/>
  <c r="Y46" i="10" s="1"/>
  <c r="H46" i="10"/>
  <c r="I46" i="10" s="1"/>
  <c r="I44" i="10" s="1"/>
  <c r="X37" i="10"/>
  <c r="Y37" i="10" s="1"/>
  <c r="H37" i="10"/>
  <c r="I37" i="10" s="1"/>
  <c r="I38" i="10" s="1"/>
  <c r="CJ28" i="10"/>
  <c r="CK28" i="10" s="1"/>
  <c r="BT28" i="10"/>
  <c r="BU28" i="10" s="1"/>
  <c r="BU24" i="10" s="1"/>
  <c r="BD28" i="10"/>
  <c r="BE28" i="10" s="1"/>
  <c r="AN28" i="10"/>
  <c r="AO28" i="10" s="1"/>
  <c r="AO23" i="10" s="1"/>
  <c r="X28" i="10"/>
  <c r="Y28" i="10" s="1"/>
  <c r="Y29" i="10" s="1"/>
  <c r="H28" i="10"/>
  <c r="I28" i="10" s="1"/>
  <c r="I22" i="10" s="1"/>
  <c r="AO27" i="10"/>
  <c r="I26" i="10"/>
  <c r="I24" i="10"/>
  <c r="X19" i="10"/>
  <c r="Y19" i="10" s="1"/>
  <c r="H19" i="10"/>
  <c r="I19" i="10" s="1"/>
  <c r="I17" i="10" s="1"/>
  <c r="X10" i="10"/>
  <c r="Y10" i="10" s="1"/>
  <c r="H10" i="10"/>
  <c r="I10" i="10" s="1"/>
  <c r="I8" i="10" s="1"/>
  <c r="H109" i="9"/>
  <c r="I109" i="9" s="1"/>
  <c r="H100" i="9"/>
  <c r="I100" i="9" s="1"/>
  <c r="BU98" i="9"/>
  <c r="BE98" i="9"/>
  <c r="AO98" i="9"/>
  <c r="Y98" i="9"/>
  <c r="X91" i="9"/>
  <c r="Y91" i="9" s="1"/>
  <c r="H91" i="9"/>
  <c r="I91" i="9" s="1"/>
  <c r="X82" i="9"/>
  <c r="Y82" i="9" s="1"/>
  <c r="H82" i="9"/>
  <c r="I82" i="9" s="1"/>
  <c r="CZ73" i="9"/>
  <c r="DA73" i="9" s="1"/>
  <c r="CJ73" i="9"/>
  <c r="CK73" i="9" s="1"/>
  <c r="BT73" i="9"/>
  <c r="BU73" i="9" s="1"/>
  <c r="BD73" i="9"/>
  <c r="BE73" i="9" s="1"/>
  <c r="AO73" i="9"/>
  <c r="AO74" i="9" s="1"/>
  <c r="AN73" i="9"/>
  <c r="X73" i="9"/>
  <c r="Y73" i="9" s="1"/>
  <c r="Y69" i="9" s="1"/>
  <c r="H73" i="9"/>
  <c r="I73" i="9" s="1"/>
  <c r="BE71" i="9"/>
  <c r="AO70" i="9"/>
  <c r="BE67" i="9"/>
  <c r="X64" i="9"/>
  <c r="Y64" i="9" s="1"/>
  <c r="H64" i="9"/>
  <c r="I64" i="9" s="1"/>
  <c r="I65" i="9" s="1"/>
  <c r="I56" i="9"/>
  <c r="X55" i="9"/>
  <c r="Y55" i="9" s="1"/>
  <c r="H55" i="9"/>
  <c r="I55" i="9" s="1"/>
  <c r="I53" i="9"/>
  <c r="I51" i="9"/>
  <c r="I49" i="9"/>
  <c r="X46" i="9"/>
  <c r="Y46" i="9" s="1"/>
  <c r="Y47" i="9" s="1"/>
  <c r="H46" i="9"/>
  <c r="I46" i="9" s="1"/>
  <c r="I47" i="9" s="1"/>
  <c r="I44" i="9"/>
  <c r="I40" i="9"/>
  <c r="X37" i="9"/>
  <c r="Y37" i="9" s="1"/>
  <c r="H37" i="9"/>
  <c r="I37" i="9" s="1"/>
  <c r="I35" i="9" s="1"/>
  <c r="CJ28" i="9"/>
  <c r="CK28" i="9" s="1"/>
  <c r="BT28" i="9"/>
  <c r="BU28" i="9" s="1"/>
  <c r="BU29" i="9" s="1"/>
  <c r="BE28" i="9"/>
  <c r="BE29" i="9" s="1"/>
  <c r="BD28" i="9"/>
  <c r="AN28" i="9"/>
  <c r="AO28" i="9" s="1"/>
  <c r="AO27" i="9" s="1"/>
  <c r="X28" i="9"/>
  <c r="Y28" i="9" s="1"/>
  <c r="H28" i="9"/>
  <c r="I28" i="9" s="1"/>
  <c r="I26" i="9" s="1"/>
  <c r="X19" i="9"/>
  <c r="Y19" i="9" s="1"/>
  <c r="H19" i="9"/>
  <c r="I19" i="9" s="1"/>
  <c r="I20" i="9" s="1"/>
  <c r="X10" i="9"/>
  <c r="Y10" i="9" s="1"/>
  <c r="H10" i="9"/>
  <c r="I10" i="9" s="1"/>
  <c r="I6" i="9" s="1"/>
  <c r="H109" i="8"/>
  <c r="I109" i="8" s="1"/>
  <c r="H100" i="8"/>
  <c r="I100" i="8" s="1"/>
  <c r="BU98" i="8"/>
  <c r="BE98" i="8"/>
  <c r="AO98" i="8"/>
  <c r="Y98" i="8"/>
  <c r="X91" i="8"/>
  <c r="Y91" i="8" s="1"/>
  <c r="H91" i="8"/>
  <c r="I91" i="8" s="1"/>
  <c r="X82" i="8"/>
  <c r="Y82" i="8" s="1"/>
  <c r="H82" i="8"/>
  <c r="I82" i="8" s="1"/>
  <c r="CZ73" i="8"/>
  <c r="DA73" i="8" s="1"/>
  <c r="CJ73" i="8"/>
  <c r="CK73" i="8" s="1"/>
  <c r="BT73" i="8"/>
  <c r="BU73" i="8" s="1"/>
  <c r="BD73" i="8"/>
  <c r="BE73" i="8" s="1"/>
  <c r="AN73" i="8"/>
  <c r="AO73" i="8" s="1"/>
  <c r="X73" i="8"/>
  <c r="Y73" i="8" s="1"/>
  <c r="H73" i="8"/>
  <c r="I73" i="8" s="1"/>
  <c r="X64" i="8"/>
  <c r="Y64" i="8" s="1"/>
  <c r="H64" i="8"/>
  <c r="I64" i="8" s="1"/>
  <c r="X55" i="8"/>
  <c r="Y55" i="8" s="1"/>
  <c r="H55" i="8"/>
  <c r="I55" i="8" s="1"/>
  <c r="X46" i="8"/>
  <c r="Y46" i="8" s="1"/>
  <c r="H46" i="8"/>
  <c r="I46" i="8" s="1"/>
  <c r="X37" i="8"/>
  <c r="Y37" i="8" s="1"/>
  <c r="H37" i="8"/>
  <c r="I37" i="8" s="1"/>
  <c r="CJ28" i="8"/>
  <c r="CK28" i="8" s="1"/>
  <c r="BT28" i="8"/>
  <c r="BU28" i="8" s="1"/>
  <c r="BU24" i="8" s="1"/>
  <c r="BD28" i="8"/>
  <c r="BE28" i="8" s="1"/>
  <c r="AN28" i="8"/>
  <c r="AO28" i="8" s="1"/>
  <c r="AO23" i="8" s="1"/>
  <c r="Y28" i="8"/>
  <c r="Y29" i="8" s="1"/>
  <c r="X28" i="8"/>
  <c r="H28" i="8"/>
  <c r="I28" i="8" s="1"/>
  <c r="I24" i="8" s="1"/>
  <c r="X19" i="8"/>
  <c r="Y19" i="8" s="1"/>
  <c r="H19" i="8"/>
  <c r="I19" i="8" s="1"/>
  <c r="I15" i="8" s="1"/>
  <c r="X10" i="8"/>
  <c r="Y10" i="8" s="1"/>
  <c r="H10" i="8"/>
  <c r="I10" i="8" s="1"/>
  <c r="I11" i="8" s="1"/>
  <c r="DA74" i="10" l="1"/>
  <c r="DA66" i="10"/>
  <c r="DA70" i="10"/>
  <c r="I20" i="10"/>
  <c r="I11" i="10"/>
  <c r="I92" i="10"/>
  <c r="I90" i="10"/>
  <c r="I88" i="10"/>
  <c r="I84" i="10"/>
  <c r="I86" i="10"/>
  <c r="Y11" i="10"/>
  <c r="Y3" i="10"/>
  <c r="Y5" i="10"/>
  <c r="Y7" i="10"/>
  <c r="Y9" i="10"/>
  <c r="Y38" i="10"/>
  <c r="Y30" i="10"/>
  <c r="Y34" i="10"/>
  <c r="Y36" i="10"/>
  <c r="Y32" i="10"/>
  <c r="I69" i="10"/>
  <c r="I68" i="10"/>
  <c r="BU69" i="10"/>
  <c r="BU68" i="10"/>
  <c r="BU72" i="10"/>
  <c r="I83" i="10"/>
  <c r="I79" i="10"/>
  <c r="I77" i="10"/>
  <c r="I75" i="10"/>
  <c r="I81" i="10"/>
  <c r="I96" i="10"/>
  <c r="I93" i="10"/>
  <c r="I97" i="10"/>
  <c r="Y20" i="10"/>
  <c r="Y16" i="10"/>
  <c r="Y14" i="10"/>
  <c r="Y18" i="10"/>
  <c r="Y12" i="10"/>
  <c r="AO74" i="10"/>
  <c r="AO70" i="10"/>
  <c r="AO66" i="10"/>
  <c r="BE29" i="10"/>
  <c r="BE26" i="10"/>
  <c r="BE24" i="10"/>
  <c r="BE22" i="10"/>
  <c r="Y56" i="10"/>
  <c r="Y52" i="10"/>
  <c r="Y54" i="10"/>
  <c r="Y48" i="10"/>
  <c r="Y50" i="10"/>
  <c r="CK29" i="10"/>
  <c r="CK23" i="10"/>
  <c r="CK21" i="10"/>
  <c r="CK27" i="10"/>
  <c r="CK25" i="10"/>
  <c r="Y47" i="10"/>
  <c r="Y43" i="10"/>
  <c r="Y39" i="10"/>
  <c r="Y45" i="10"/>
  <c r="Y41" i="10"/>
  <c r="Y65" i="10"/>
  <c r="Y63" i="10"/>
  <c r="Y61" i="10"/>
  <c r="Y59" i="10"/>
  <c r="Y57" i="10"/>
  <c r="I2" i="10"/>
  <c r="I6" i="10"/>
  <c r="Y21" i="10"/>
  <c r="Y23" i="10"/>
  <c r="I42" i="10"/>
  <c r="I4" i="10"/>
  <c r="Y25" i="10"/>
  <c r="Y27" i="10"/>
  <c r="I40" i="10"/>
  <c r="BU27" i="10"/>
  <c r="BU25" i="10"/>
  <c r="BU23" i="10"/>
  <c r="BU21" i="10"/>
  <c r="BU29" i="10"/>
  <c r="I33" i="10"/>
  <c r="I15" i="10"/>
  <c r="AO29" i="10"/>
  <c r="AO26" i="10"/>
  <c r="AO24" i="10"/>
  <c r="AO22" i="10"/>
  <c r="BE72" i="10"/>
  <c r="BE68" i="10"/>
  <c r="BE69" i="10"/>
  <c r="BE74" i="10"/>
  <c r="BE67" i="10"/>
  <c r="BE70" i="10"/>
  <c r="BE66" i="10"/>
  <c r="BE71" i="10"/>
  <c r="Y83" i="10"/>
  <c r="Y80" i="10"/>
  <c r="Y78" i="10"/>
  <c r="Y76" i="10"/>
  <c r="Y81" i="10"/>
  <c r="Y79" i="10"/>
  <c r="Y77" i="10"/>
  <c r="Y75" i="10"/>
  <c r="I110" i="10"/>
  <c r="I107" i="10"/>
  <c r="I103" i="10"/>
  <c r="I106" i="10"/>
  <c r="I102" i="10"/>
  <c r="I105" i="10"/>
  <c r="I108" i="10"/>
  <c r="I104" i="10"/>
  <c r="I9" i="10"/>
  <c r="I7" i="10"/>
  <c r="I5" i="10"/>
  <c r="I3" i="10"/>
  <c r="AO21" i="10"/>
  <c r="BU22" i="10"/>
  <c r="AO25" i="10"/>
  <c r="BU26" i="10"/>
  <c r="I27" i="10"/>
  <c r="I25" i="10"/>
  <c r="I23" i="10"/>
  <c r="I21" i="10"/>
  <c r="I31" i="10"/>
  <c r="I35" i="10"/>
  <c r="I63" i="10"/>
  <c r="I61" i="10"/>
  <c r="I59" i="10"/>
  <c r="I57" i="10"/>
  <c r="I65" i="10"/>
  <c r="I62" i="10"/>
  <c r="I60" i="10"/>
  <c r="I58" i="10"/>
  <c r="Y70" i="10"/>
  <c r="Y66" i="10"/>
  <c r="Y74" i="10"/>
  <c r="Y71" i="10"/>
  <c r="Y67" i="10"/>
  <c r="Y72" i="10"/>
  <c r="Y68" i="10"/>
  <c r="Y69" i="10"/>
  <c r="I13" i="10"/>
  <c r="I29" i="10"/>
  <c r="I45" i="10"/>
  <c r="I43" i="10"/>
  <c r="I41" i="10"/>
  <c r="I39" i="10"/>
  <c r="I47" i="10"/>
  <c r="I54" i="10"/>
  <c r="I52" i="10"/>
  <c r="I50" i="10"/>
  <c r="I48" i="10"/>
  <c r="I53" i="10"/>
  <c r="I56" i="10"/>
  <c r="I49" i="10"/>
  <c r="I36" i="10"/>
  <c r="I34" i="10"/>
  <c r="I32" i="10"/>
  <c r="I30" i="10"/>
  <c r="CK70" i="10"/>
  <c r="CK66" i="10"/>
  <c r="CK74" i="10"/>
  <c r="CK71" i="10"/>
  <c r="CK67" i="10"/>
  <c r="CK69" i="10"/>
  <c r="CK72" i="10"/>
  <c r="CK68" i="10"/>
  <c r="Y92" i="10"/>
  <c r="Y89" i="10"/>
  <c r="Y87" i="10"/>
  <c r="Y85" i="10"/>
  <c r="Y90" i="10"/>
  <c r="Y88" i="10"/>
  <c r="Y86" i="10"/>
  <c r="Y84" i="10"/>
  <c r="I18" i="10"/>
  <c r="I16" i="10"/>
  <c r="I14" i="10"/>
  <c r="I12" i="10"/>
  <c r="I72" i="10"/>
  <c r="Y2" i="10"/>
  <c r="Y4" i="10"/>
  <c r="Y6" i="10"/>
  <c r="Y8" i="10"/>
  <c r="Y13" i="10"/>
  <c r="Y15" i="10"/>
  <c r="Y17" i="10"/>
  <c r="BE21" i="10"/>
  <c r="Y22" i="10"/>
  <c r="CK22" i="10"/>
  <c r="BE23" i="10"/>
  <c r="Y24" i="10"/>
  <c r="CK24" i="10"/>
  <c r="BE25" i="10"/>
  <c r="Y26" i="10"/>
  <c r="CK26" i="10"/>
  <c r="BE27" i="10"/>
  <c r="Y31" i="10"/>
  <c r="Y33" i="10"/>
  <c r="Y35" i="10"/>
  <c r="Y40" i="10"/>
  <c r="Y42" i="10"/>
  <c r="Y44" i="10"/>
  <c r="Y49" i="10"/>
  <c r="Y51" i="10"/>
  <c r="Y53" i="10"/>
  <c r="Y58" i="10"/>
  <c r="Y60" i="10"/>
  <c r="Y62" i="10"/>
  <c r="I67" i="10"/>
  <c r="BU67" i="10"/>
  <c r="AO69" i="10"/>
  <c r="DA69" i="10"/>
  <c r="I71" i="10"/>
  <c r="BU71" i="10"/>
  <c r="I74" i="10"/>
  <c r="BU74" i="10"/>
  <c r="I94" i="10"/>
  <c r="I98" i="10"/>
  <c r="I101" i="10"/>
  <c r="I66" i="10"/>
  <c r="BU66" i="10"/>
  <c r="AO68" i="10"/>
  <c r="DA68" i="10"/>
  <c r="I70" i="10"/>
  <c r="BU70" i="10"/>
  <c r="AO72" i="10"/>
  <c r="DA72" i="10"/>
  <c r="I76" i="10"/>
  <c r="I78" i="10"/>
  <c r="I80" i="10"/>
  <c r="I85" i="10"/>
  <c r="I87" i="10"/>
  <c r="I89" i="10"/>
  <c r="I95" i="10"/>
  <c r="I99" i="10"/>
  <c r="AO67" i="10"/>
  <c r="DA67" i="10"/>
  <c r="AO71" i="10"/>
  <c r="DA71" i="10"/>
  <c r="CK29" i="9"/>
  <c r="CK21" i="9"/>
  <c r="CK25" i="9"/>
  <c r="CK23" i="9"/>
  <c r="Y65" i="9"/>
  <c r="Y61" i="9"/>
  <c r="Y56" i="9"/>
  <c r="Y50" i="9"/>
  <c r="Y54" i="9"/>
  <c r="BU69" i="9"/>
  <c r="BU72" i="9"/>
  <c r="I42" i="9"/>
  <c r="AO23" i="9"/>
  <c r="I60" i="9"/>
  <c r="I96" i="9"/>
  <c r="I93" i="9"/>
  <c r="I97" i="9"/>
  <c r="Y11" i="9"/>
  <c r="Y9" i="9"/>
  <c r="Y3" i="9"/>
  <c r="Y5" i="9"/>
  <c r="Y7" i="9"/>
  <c r="Y29" i="9"/>
  <c r="Y23" i="9"/>
  <c r="Y21" i="9"/>
  <c r="Y27" i="9"/>
  <c r="Y25" i="9"/>
  <c r="Y38" i="9"/>
  <c r="Y36" i="9"/>
  <c r="Y34" i="9"/>
  <c r="Y30" i="9"/>
  <c r="Y32" i="9"/>
  <c r="Y20" i="9"/>
  <c r="Y12" i="9"/>
  <c r="Y18" i="9"/>
  <c r="Y14" i="9"/>
  <c r="Y16" i="9"/>
  <c r="I69" i="9"/>
  <c r="I68" i="9"/>
  <c r="DA74" i="9"/>
  <c r="DA66" i="9"/>
  <c r="DA70" i="9"/>
  <c r="I22" i="9"/>
  <c r="Y41" i="9"/>
  <c r="Y45" i="9"/>
  <c r="Y57" i="9"/>
  <c r="Y63" i="9"/>
  <c r="I8" i="9"/>
  <c r="BE22" i="9"/>
  <c r="I24" i="9"/>
  <c r="CK27" i="9"/>
  <c r="Y48" i="9"/>
  <c r="Y52" i="9"/>
  <c r="Y59" i="9"/>
  <c r="AO66" i="9"/>
  <c r="BU68" i="9"/>
  <c r="I4" i="9"/>
  <c r="BE24" i="9"/>
  <c r="BE26" i="9"/>
  <c r="Y39" i="9"/>
  <c r="Y43" i="9"/>
  <c r="BU24" i="9"/>
  <c r="I18" i="9"/>
  <c r="I16" i="9"/>
  <c r="I14" i="9"/>
  <c r="I12" i="9"/>
  <c r="AO29" i="9"/>
  <c r="AO26" i="9"/>
  <c r="AO24" i="9"/>
  <c r="AO22" i="9"/>
  <c r="I63" i="9"/>
  <c r="I61" i="9"/>
  <c r="I59" i="9"/>
  <c r="I57" i="9"/>
  <c r="BE72" i="9"/>
  <c r="BE68" i="9"/>
  <c r="BE69" i="9"/>
  <c r="BE70" i="9"/>
  <c r="BE66" i="9"/>
  <c r="BE74" i="9"/>
  <c r="I92" i="9"/>
  <c r="I89" i="9"/>
  <c r="I87" i="9"/>
  <c r="I85" i="9"/>
  <c r="I90" i="9"/>
  <c r="I88" i="9"/>
  <c r="I86" i="9"/>
  <c r="I84" i="9"/>
  <c r="BU27" i="9"/>
  <c r="BU25" i="9"/>
  <c r="BU23" i="9"/>
  <c r="BU21" i="9"/>
  <c r="I33" i="9"/>
  <c r="Y83" i="9"/>
  <c r="Y80" i="9"/>
  <c r="Y78" i="9"/>
  <c r="Y76" i="9"/>
  <c r="Y81" i="9"/>
  <c r="Y79" i="9"/>
  <c r="Y77" i="9"/>
  <c r="Y75" i="9"/>
  <c r="I11" i="9"/>
  <c r="I15" i="9"/>
  <c r="I2" i="9"/>
  <c r="AO21" i="9"/>
  <c r="BU22" i="9"/>
  <c r="AO25" i="9"/>
  <c r="BU26" i="9"/>
  <c r="I27" i="9"/>
  <c r="I25" i="9"/>
  <c r="I23" i="9"/>
  <c r="I21" i="9"/>
  <c r="I31" i="9"/>
  <c r="I54" i="9"/>
  <c r="I52" i="9"/>
  <c r="I50" i="9"/>
  <c r="I48" i="9"/>
  <c r="Y70" i="9"/>
  <c r="Y66" i="9"/>
  <c r="Y74" i="9"/>
  <c r="Y71" i="9"/>
  <c r="Y67" i="9"/>
  <c r="Y72" i="9"/>
  <c r="Y68" i="9"/>
  <c r="Y92" i="9"/>
  <c r="Y89" i="9"/>
  <c r="Y87" i="9"/>
  <c r="Y85" i="9"/>
  <c r="Y90" i="9"/>
  <c r="Y88" i="9"/>
  <c r="Y86" i="9"/>
  <c r="Y84" i="9"/>
  <c r="I36" i="9"/>
  <c r="I34" i="9"/>
  <c r="I32" i="9"/>
  <c r="I30" i="9"/>
  <c r="CK70" i="9"/>
  <c r="CK66" i="9"/>
  <c r="CK74" i="9"/>
  <c r="CK71" i="9"/>
  <c r="CK67" i="9"/>
  <c r="CK72" i="9"/>
  <c r="CK68" i="9"/>
  <c r="I9" i="9"/>
  <c r="I7" i="9"/>
  <c r="I5" i="9"/>
  <c r="I3" i="9"/>
  <c r="I13" i="9"/>
  <c r="I17" i="9"/>
  <c r="I29" i="9"/>
  <c r="I38" i="9"/>
  <c r="I45" i="9"/>
  <c r="I43" i="9"/>
  <c r="I41" i="9"/>
  <c r="I39" i="9"/>
  <c r="I58" i="9"/>
  <c r="I62" i="9"/>
  <c r="CK69" i="9"/>
  <c r="I83" i="9"/>
  <c r="I80" i="9"/>
  <c r="I78" i="9"/>
  <c r="I76" i="9"/>
  <c r="I79" i="9"/>
  <c r="I81" i="9"/>
  <c r="I77" i="9"/>
  <c r="I75" i="9"/>
  <c r="I110" i="9"/>
  <c r="I107" i="9"/>
  <c r="I103" i="9"/>
  <c r="I106" i="9"/>
  <c r="I102" i="9"/>
  <c r="I105" i="9"/>
  <c r="I108" i="9"/>
  <c r="I104" i="9"/>
  <c r="I72" i="9"/>
  <c r="Y2" i="9"/>
  <c r="Y4" i="9"/>
  <c r="Y6" i="9"/>
  <c r="Y8" i="9"/>
  <c r="Y13" i="9"/>
  <c r="Y15" i="9"/>
  <c r="Y17" i="9"/>
  <c r="BE21" i="9"/>
  <c r="Y22" i="9"/>
  <c r="CK22" i="9"/>
  <c r="BE23" i="9"/>
  <c r="Y24" i="9"/>
  <c r="CK24" i="9"/>
  <c r="BE25" i="9"/>
  <c r="Y26" i="9"/>
  <c r="CK26" i="9"/>
  <c r="BE27" i="9"/>
  <c r="Y31" i="9"/>
  <c r="Y33" i="9"/>
  <c r="Y35" i="9"/>
  <c r="Y40" i="9"/>
  <c r="Y42" i="9"/>
  <c r="Y44" i="9"/>
  <c r="Y49" i="9"/>
  <c r="Y51" i="9"/>
  <c r="Y53" i="9"/>
  <c r="Y58" i="9"/>
  <c r="Y60" i="9"/>
  <c r="Y62" i="9"/>
  <c r="I67" i="9"/>
  <c r="BU67" i="9"/>
  <c r="AO69" i="9"/>
  <c r="DA69" i="9"/>
  <c r="I71" i="9"/>
  <c r="BU71" i="9"/>
  <c r="I74" i="9"/>
  <c r="BU74" i="9"/>
  <c r="I94" i="9"/>
  <c r="I98" i="9"/>
  <c r="I101" i="9"/>
  <c r="I66" i="9"/>
  <c r="BU66" i="9"/>
  <c r="AO68" i="9"/>
  <c r="DA68" i="9"/>
  <c r="I70" i="9"/>
  <c r="BU70" i="9"/>
  <c r="AO72" i="9"/>
  <c r="DA72" i="9"/>
  <c r="I95" i="9"/>
  <c r="I99" i="9"/>
  <c r="AO67" i="9"/>
  <c r="DA67" i="9"/>
  <c r="AO71" i="9"/>
  <c r="DA71" i="9"/>
  <c r="Y47" i="8"/>
  <c r="Y43" i="8"/>
  <c r="I69" i="8"/>
  <c r="I68" i="8"/>
  <c r="DA74" i="8"/>
  <c r="DA70" i="8"/>
  <c r="DA66" i="8"/>
  <c r="AO25" i="8"/>
  <c r="Y21" i="8"/>
  <c r="AO21" i="8"/>
  <c r="AO74" i="8"/>
  <c r="AO70" i="8"/>
  <c r="AO66" i="8"/>
  <c r="Y20" i="8"/>
  <c r="Y18" i="8"/>
  <c r="Y16" i="8"/>
  <c r="Y12" i="8"/>
  <c r="Y14" i="8"/>
  <c r="BE29" i="8"/>
  <c r="BE26" i="8"/>
  <c r="BE24" i="8"/>
  <c r="BE22" i="8"/>
  <c r="Y38" i="8"/>
  <c r="Y30" i="8"/>
  <c r="Y36" i="8"/>
  <c r="Y34" i="8"/>
  <c r="Y32" i="8"/>
  <c r="Y65" i="8"/>
  <c r="Y63" i="8"/>
  <c r="Y61" i="8"/>
  <c r="Y59" i="8"/>
  <c r="Y57" i="8"/>
  <c r="BU69" i="8"/>
  <c r="BU68" i="8"/>
  <c r="BU72" i="8"/>
  <c r="I83" i="8"/>
  <c r="I79" i="8"/>
  <c r="I77" i="8"/>
  <c r="I81" i="8"/>
  <c r="I75" i="8"/>
  <c r="I96" i="8"/>
  <c r="I93" i="8"/>
  <c r="I97" i="8"/>
  <c r="I92" i="8"/>
  <c r="I90" i="8"/>
  <c r="I88" i="8"/>
  <c r="I86" i="8"/>
  <c r="I84" i="8"/>
  <c r="Y11" i="8"/>
  <c r="Y9" i="8"/>
  <c r="Y3" i="8"/>
  <c r="Y7" i="8"/>
  <c r="Y5" i="8"/>
  <c r="CK29" i="8"/>
  <c r="CK21" i="8"/>
  <c r="CK23" i="8"/>
  <c r="CK27" i="8"/>
  <c r="CK25" i="8"/>
  <c r="Y56" i="8"/>
  <c r="Y52" i="8"/>
  <c r="Y50" i="8"/>
  <c r="Y48" i="8"/>
  <c r="Y54" i="8"/>
  <c r="BU22" i="8"/>
  <c r="Y45" i="8"/>
  <c r="I8" i="8"/>
  <c r="Y39" i="8"/>
  <c r="Y27" i="8"/>
  <c r="Y23" i="8"/>
  <c r="I26" i="8"/>
  <c r="I4" i="8"/>
  <c r="I20" i="8"/>
  <c r="I22" i="8"/>
  <c r="Y25" i="8"/>
  <c r="Y41" i="8"/>
  <c r="I42" i="8"/>
  <c r="I45" i="8"/>
  <c r="I43" i="8"/>
  <c r="I41" i="8"/>
  <c r="I39" i="8"/>
  <c r="I47" i="8"/>
  <c r="I44" i="8"/>
  <c r="I40" i="8"/>
  <c r="CK70" i="8"/>
  <c r="CK66" i="8"/>
  <c r="CK69" i="8"/>
  <c r="CK74" i="8"/>
  <c r="CK71" i="8"/>
  <c r="CK67" i="8"/>
  <c r="CK72" i="8"/>
  <c r="CK68" i="8"/>
  <c r="Y92" i="8"/>
  <c r="Y89" i="8"/>
  <c r="Y87" i="8"/>
  <c r="Y85" i="8"/>
  <c r="Y90" i="8"/>
  <c r="Y88" i="8"/>
  <c r="Y86" i="8"/>
  <c r="Y84" i="8"/>
  <c r="I9" i="8"/>
  <c r="I7" i="8"/>
  <c r="I5" i="8"/>
  <c r="I3" i="8"/>
  <c r="BU27" i="8"/>
  <c r="BU25" i="8"/>
  <c r="BU23" i="8"/>
  <c r="BU21" i="8"/>
  <c r="BU26" i="8"/>
  <c r="BU29" i="8"/>
  <c r="I62" i="8"/>
  <c r="I58" i="8"/>
  <c r="I63" i="8"/>
  <c r="I61" i="8"/>
  <c r="I59" i="8"/>
  <c r="I57" i="8"/>
  <c r="I65" i="8"/>
  <c r="I60" i="8"/>
  <c r="Y70" i="8"/>
  <c r="Y66" i="8"/>
  <c r="Y74" i="8"/>
  <c r="Y71" i="8"/>
  <c r="Y67" i="8"/>
  <c r="Y69" i="8"/>
  <c r="Y72" i="8"/>
  <c r="Y68" i="8"/>
  <c r="I27" i="8"/>
  <c r="I25" i="8"/>
  <c r="I23" i="8"/>
  <c r="I21" i="8"/>
  <c r="I29" i="8"/>
  <c r="I18" i="8"/>
  <c r="I16" i="8"/>
  <c r="I14" i="8"/>
  <c r="I12" i="8"/>
  <c r="I36" i="8"/>
  <c r="I34" i="8"/>
  <c r="I32" i="8"/>
  <c r="I30" i="8"/>
  <c r="I31" i="8"/>
  <c r="I38" i="8"/>
  <c r="I35" i="8"/>
  <c r="I33" i="8"/>
  <c r="BE72" i="8"/>
  <c r="BE68" i="8"/>
  <c r="BE69" i="8"/>
  <c r="BE71" i="8"/>
  <c r="BE67" i="8"/>
  <c r="BE70" i="8"/>
  <c r="BE66" i="8"/>
  <c r="BE74" i="8"/>
  <c r="Y83" i="8"/>
  <c r="Y80" i="8"/>
  <c r="Y78" i="8"/>
  <c r="Y76" i="8"/>
  <c r="Y81" i="8"/>
  <c r="Y79" i="8"/>
  <c r="Y77" i="8"/>
  <c r="Y75" i="8"/>
  <c r="I110" i="8"/>
  <c r="I107" i="8"/>
  <c r="I103" i="8"/>
  <c r="I106" i="8"/>
  <c r="I102" i="8"/>
  <c r="I105" i="8"/>
  <c r="I108" i="8"/>
  <c r="I104" i="8"/>
  <c r="I2" i="8"/>
  <c r="I6" i="8"/>
  <c r="I13" i="8"/>
  <c r="I17" i="8"/>
  <c r="AO29" i="8"/>
  <c r="AO26" i="8"/>
  <c r="AO24" i="8"/>
  <c r="AO22" i="8"/>
  <c r="AO27" i="8"/>
  <c r="I54" i="8"/>
  <c r="I52" i="8"/>
  <c r="I50" i="8"/>
  <c r="I48" i="8"/>
  <c r="I56" i="8"/>
  <c r="I53" i="8"/>
  <c r="I51" i="8"/>
  <c r="I49" i="8"/>
  <c r="Y2" i="8"/>
  <c r="Y4" i="8"/>
  <c r="Y6" i="8"/>
  <c r="Y8" i="8"/>
  <c r="Y13" i="8"/>
  <c r="Y15" i="8"/>
  <c r="Y17" i="8"/>
  <c r="BE21" i="8"/>
  <c r="Y22" i="8"/>
  <c r="CK22" i="8"/>
  <c r="BE23" i="8"/>
  <c r="Y24" i="8"/>
  <c r="CK24" i="8"/>
  <c r="BE25" i="8"/>
  <c r="Y26" i="8"/>
  <c r="CK26" i="8"/>
  <c r="BE27" i="8"/>
  <c r="Y31" i="8"/>
  <c r="Y33" i="8"/>
  <c r="Y35" i="8"/>
  <c r="Y40" i="8"/>
  <c r="Y42" i="8"/>
  <c r="Y44" i="8"/>
  <c r="Y49" i="8"/>
  <c r="Y51" i="8"/>
  <c r="Y53" i="8"/>
  <c r="Y58" i="8"/>
  <c r="Y60" i="8"/>
  <c r="Y62" i="8"/>
  <c r="I67" i="8"/>
  <c r="BU67" i="8"/>
  <c r="AO69" i="8"/>
  <c r="DA69" i="8"/>
  <c r="I71" i="8"/>
  <c r="BU71" i="8"/>
  <c r="I74" i="8"/>
  <c r="BU74" i="8"/>
  <c r="I94" i="8"/>
  <c r="I98" i="8"/>
  <c r="I101" i="8"/>
  <c r="I72" i="8"/>
  <c r="I66" i="8"/>
  <c r="BU66" i="8"/>
  <c r="AO68" i="8"/>
  <c r="DA68" i="8"/>
  <c r="I70" i="8"/>
  <c r="BU70" i="8"/>
  <c r="AO72" i="8"/>
  <c r="DA72" i="8"/>
  <c r="I76" i="8"/>
  <c r="I78" i="8"/>
  <c r="I80" i="8"/>
  <c r="I85" i="8"/>
  <c r="I87" i="8"/>
  <c r="I89" i="8"/>
  <c r="I95" i="8"/>
  <c r="I99" i="8"/>
  <c r="AO67" i="8"/>
  <c r="DA67" i="8"/>
  <c r="AO71" i="8"/>
  <c r="DA71" i="8"/>
  <c r="H109" i="7"/>
  <c r="I109" i="7" s="1"/>
  <c r="H100" i="7"/>
  <c r="I100" i="7" s="1"/>
  <c r="BU98" i="7"/>
  <c r="BE98" i="7"/>
  <c r="AO98" i="7"/>
  <c r="Y98" i="7"/>
  <c r="X91" i="7"/>
  <c r="Y91" i="7" s="1"/>
  <c r="H91" i="7"/>
  <c r="I91" i="7" s="1"/>
  <c r="X82" i="7"/>
  <c r="Y82" i="7" s="1"/>
  <c r="H82" i="7"/>
  <c r="I82" i="7" s="1"/>
  <c r="CZ73" i="7"/>
  <c r="DA73" i="7" s="1"/>
  <c r="DA74" i="7" s="1"/>
  <c r="CJ73" i="7"/>
  <c r="CK73" i="7" s="1"/>
  <c r="BT73" i="7"/>
  <c r="BU73" i="7" s="1"/>
  <c r="BD73" i="7"/>
  <c r="BE73" i="7" s="1"/>
  <c r="AN73" i="7"/>
  <c r="AO73" i="7" s="1"/>
  <c r="X73" i="7"/>
  <c r="Y73" i="7" s="1"/>
  <c r="H73" i="7"/>
  <c r="I73" i="7" s="1"/>
  <c r="X64" i="7"/>
  <c r="Y64" i="7" s="1"/>
  <c r="H64" i="7"/>
  <c r="I64" i="7" s="1"/>
  <c r="X55" i="7"/>
  <c r="Y55" i="7" s="1"/>
  <c r="H55" i="7"/>
  <c r="I55" i="7" s="1"/>
  <c r="X46" i="7"/>
  <c r="Y46" i="7" s="1"/>
  <c r="H46" i="7"/>
  <c r="I46" i="7" s="1"/>
  <c r="I40" i="7" s="1"/>
  <c r="X37" i="7"/>
  <c r="Y37" i="7" s="1"/>
  <c r="H37" i="7"/>
  <c r="I37" i="7" s="1"/>
  <c r="I33" i="7" s="1"/>
  <c r="CJ28" i="7"/>
  <c r="CK28" i="7" s="1"/>
  <c r="BT28" i="7"/>
  <c r="BU28" i="7" s="1"/>
  <c r="BE28" i="7"/>
  <c r="BE29" i="7" s="1"/>
  <c r="BD28" i="7"/>
  <c r="AN28" i="7"/>
  <c r="AO28" i="7" s="1"/>
  <c r="AO27" i="7" s="1"/>
  <c r="X28" i="7"/>
  <c r="Y28" i="7" s="1"/>
  <c r="H28" i="7"/>
  <c r="I28" i="7" s="1"/>
  <c r="I26" i="7" s="1"/>
  <c r="AO23" i="7"/>
  <c r="X19" i="7"/>
  <c r="Y19" i="7" s="1"/>
  <c r="H19" i="7"/>
  <c r="I19" i="7" s="1"/>
  <c r="I20" i="7" s="1"/>
  <c r="X10" i="7"/>
  <c r="Y10" i="7" s="1"/>
  <c r="H10" i="7"/>
  <c r="I10" i="7" s="1"/>
  <c r="I6" i="7" s="1"/>
  <c r="Y47" i="7" l="1"/>
  <c r="Y45" i="7"/>
  <c r="Y43" i="7"/>
  <c r="Y39" i="7"/>
  <c r="I69" i="7"/>
  <c r="I68" i="7"/>
  <c r="I72" i="7"/>
  <c r="I22" i="7"/>
  <c r="I4" i="7"/>
  <c r="Y38" i="7"/>
  <c r="Y34" i="7"/>
  <c r="Y36" i="7"/>
  <c r="Y30" i="7"/>
  <c r="Y32" i="7"/>
  <c r="AO74" i="7"/>
  <c r="AO70" i="7"/>
  <c r="AO66" i="7"/>
  <c r="Y29" i="7"/>
  <c r="Y27" i="7"/>
  <c r="Y25" i="7"/>
  <c r="Y21" i="7"/>
  <c r="Y23" i="7"/>
  <c r="CK29" i="7"/>
  <c r="CK25" i="7"/>
  <c r="CK21" i="7"/>
  <c r="CK27" i="7"/>
  <c r="CK23" i="7"/>
  <c r="I83" i="7"/>
  <c r="I79" i="7"/>
  <c r="I75" i="7"/>
  <c r="I77" i="7"/>
  <c r="I81" i="7"/>
  <c r="I96" i="7"/>
  <c r="I93" i="7"/>
  <c r="I97" i="7"/>
  <c r="Y56" i="7"/>
  <c r="Y54" i="7"/>
  <c r="Y48" i="7"/>
  <c r="Y52" i="7"/>
  <c r="Y50" i="7"/>
  <c r="I92" i="7"/>
  <c r="I90" i="7"/>
  <c r="I84" i="7"/>
  <c r="I88" i="7"/>
  <c r="I86" i="7"/>
  <c r="Y11" i="7"/>
  <c r="Y3" i="7"/>
  <c r="Y7" i="7"/>
  <c r="Y9" i="7"/>
  <c r="Y5" i="7"/>
  <c r="Y65" i="7"/>
  <c r="Y57" i="7"/>
  <c r="Y61" i="7"/>
  <c r="Y59" i="7"/>
  <c r="Y63" i="7"/>
  <c r="BU69" i="7"/>
  <c r="BU72" i="7"/>
  <c r="BU68" i="7"/>
  <c r="Y20" i="7"/>
  <c r="Y18" i="7"/>
  <c r="Y14" i="7"/>
  <c r="Y12" i="7"/>
  <c r="Y16" i="7"/>
  <c r="Y41" i="7"/>
  <c r="I8" i="7"/>
  <c r="BE22" i="7"/>
  <c r="BE24" i="7"/>
  <c r="BE26" i="7"/>
  <c r="DA66" i="7"/>
  <c r="DA70" i="7"/>
  <c r="BU27" i="7"/>
  <c r="BU25" i="7"/>
  <c r="BU23" i="7"/>
  <c r="BU21" i="7"/>
  <c r="BU29" i="7"/>
  <c r="I36" i="7"/>
  <c r="I34" i="7"/>
  <c r="I32" i="7"/>
  <c r="I30" i="7"/>
  <c r="I54" i="7"/>
  <c r="I52" i="7"/>
  <c r="I50" i="7"/>
  <c r="I48" i="7"/>
  <c r="I53" i="7"/>
  <c r="I51" i="7"/>
  <c r="I49" i="7"/>
  <c r="I56" i="7"/>
  <c r="Y70" i="7"/>
  <c r="Y66" i="7"/>
  <c r="Y74" i="7"/>
  <c r="Y71" i="7"/>
  <c r="Y67" i="7"/>
  <c r="Y72" i="7"/>
  <c r="Y68" i="7"/>
  <c r="Y69" i="7"/>
  <c r="I18" i="7"/>
  <c r="I16" i="7"/>
  <c r="I14" i="7"/>
  <c r="I12" i="7"/>
  <c r="AO29" i="7"/>
  <c r="AO26" i="7"/>
  <c r="AO24" i="7"/>
  <c r="AO22" i="7"/>
  <c r="I45" i="7"/>
  <c r="I43" i="7"/>
  <c r="I41" i="7"/>
  <c r="I39" i="7"/>
  <c r="I47" i="7"/>
  <c r="I42" i="7"/>
  <c r="I44" i="7"/>
  <c r="BU24" i="7"/>
  <c r="I11" i="7"/>
  <c r="I15" i="7"/>
  <c r="I2" i="7"/>
  <c r="I27" i="7"/>
  <c r="I25" i="7"/>
  <c r="I23" i="7"/>
  <c r="I21" i="7"/>
  <c r="I31" i="7"/>
  <c r="I35" i="7"/>
  <c r="CK70" i="7"/>
  <c r="CK66" i="7"/>
  <c r="CK74" i="7"/>
  <c r="CK71" i="7"/>
  <c r="CK67" i="7"/>
  <c r="CK69" i="7"/>
  <c r="CK72" i="7"/>
  <c r="CK68" i="7"/>
  <c r="Y92" i="7"/>
  <c r="Y89" i="7"/>
  <c r="Y87" i="7"/>
  <c r="Y85" i="7"/>
  <c r="Y90" i="7"/>
  <c r="Y88" i="7"/>
  <c r="Y86" i="7"/>
  <c r="Y84" i="7"/>
  <c r="I9" i="7"/>
  <c r="I7" i="7"/>
  <c r="I5" i="7"/>
  <c r="I3" i="7"/>
  <c r="AO21" i="7"/>
  <c r="BU22" i="7"/>
  <c r="I24" i="7"/>
  <c r="AO25" i="7"/>
  <c r="BU26" i="7"/>
  <c r="I13" i="7"/>
  <c r="I17" i="7"/>
  <c r="I29" i="7"/>
  <c r="I38" i="7"/>
  <c r="I63" i="7"/>
  <c r="I61" i="7"/>
  <c r="I59" i="7"/>
  <c r="I57" i="7"/>
  <c r="I65" i="7"/>
  <c r="I62" i="7"/>
  <c r="I60" i="7"/>
  <c r="I58" i="7"/>
  <c r="BE72" i="7"/>
  <c r="BE68" i="7"/>
  <c r="BE69" i="7"/>
  <c r="BE67" i="7"/>
  <c r="BE70" i="7"/>
  <c r="BE66" i="7"/>
  <c r="BE74" i="7"/>
  <c r="BE71" i="7"/>
  <c r="Y83" i="7"/>
  <c r="Y80" i="7"/>
  <c r="Y78" i="7"/>
  <c r="Y76" i="7"/>
  <c r="Y81" i="7"/>
  <c r="Y79" i="7"/>
  <c r="Y77" i="7"/>
  <c r="Y75" i="7"/>
  <c r="I110" i="7"/>
  <c r="I107" i="7"/>
  <c r="I103" i="7"/>
  <c r="I106" i="7"/>
  <c r="I102" i="7"/>
  <c r="I105" i="7"/>
  <c r="I108" i="7"/>
  <c r="I104" i="7"/>
  <c r="Y2" i="7"/>
  <c r="Y4" i="7"/>
  <c r="Y6" i="7"/>
  <c r="Y8" i="7"/>
  <c r="Y13" i="7"/>
  <c r="Y15" i="7"/>
  <c r="Y17" i="7"/>
  <c r="BE21" i="7"/>
  <c r="Y22" i="7"/>
  <c r="CK22" i="7"/>
  <c r="BE23" i="7"/>
  <c r="Y24" i="7"/>
  <c r="CK24" i="7"/>
  <c r="BE25" i="7"/>
  <c r="Y26" i="7"/>
  <c r="CK26" i="7"/>
  <c r="BE27" i="7"/>
  <c r="Y31" i="7"/>
  <c r="Y33" i="7"/>
  <c r="Y35" i="7"/>
  <c r="Y40" i="7"/>
  <c r="Y42" i="7"/>
  <c r="Y44" i="7"/>
  <c r="Y49" i="7"/>
  <c r="Y51" i="7"/>
  <c r="Y53" i="7"/>
  <c r="Y58" i="7"/>
  <c r="Y60" i="7"/>
  <c r="Y62" i="7"/>
  <c r="I67" i="7"/>
  <c r="BU67" i="7"/>
  <c r="AO69" i="7"/>
  <c r="DA69" i="7"/>
  <c r="I71" i="7"/>
  <c r="BU71" i="7"/>
  <c r="I74" i="7"/>
  <c r="BU74" i="7"/>
  <c r="I94" i="7"/>
  <c r="I98" i="7"/>
  <c r="I101" i="7"/>
  <c r="I66" i="7"/>
  <c r="BU66" i="7"/>
  <c r="AO68" i="7"/>
  <c r="DA68" i="7"/>
  <c r="I70" i="7"/>
  <c r="BU70" i="7"/>
  <c r="AO72" i="7"/>
  <c r="DA72" i="7"/>
  <c r="I76" i="7"/>
  <c r="I78" i="7"/>
  <c r="I80" i="7"/>
  <c r="I85" i="7"/>
  <c r="I87" i="7"/>
  <c r="I89" i="7"/>
  <c r="I95" i="7"/>
  <c r="I99" i="7"/>
  <c r="AO67" i="7"/>
  <c r="DA67" i="7"/>
  <c r="AO71" i="7"/>
  <c r="DA71" i="7"/>
  <c r="H109" i="6"/>
  <c r="I109" i="6" s="1"/>
  <c r="H100" i="6"/>
  <c r="I100" i="6" s="1"/>
  <c r="I99" i="6" s="1"/>
  <c r="BU98" i="6"/>
  <c r="BE98" i="6"/>
  <c r="AO98" i="6"/>
  <c r="Y98" i="6"/>
  <c r="X91" i="6"/>
  <c r="Y91" i="6" s="1"/>
  <c r="Y85" i="6" s="1"/>
  <c r="H91" i="6"/>
  <c r="I91" i="6" s="1"/>
  <c r="X82" i="6"/>
  <c r="Y82" i="6" s="1"/>
  <c r="Y78" i="6" s="1"/>
  <c r="H82" i="6"/>
  <c r="I82" i="6" s="1"/>
  <c r="CZ73" i="6"/>
  <c r="DA73" i="6" s="1"/>
  <c r="CJ73" i="6"/>
  <c r="CK73" i="6" s="1"/>
  <c r="BT73" i="6"/>
  <c r="BU73" i="6" s="1"/>
  <c r="BU70" i="6" s="1"/>
  <c r="BD73" i="6"/>
  <c r="BE73" i="6" s="1"/>
  <c r="BE67" i="6" s="1"/>
  <c r="AO73" i="6"/>
  <c r="AO69" i="6" s="1"/>
  <c r="AN73" i="6"/>
  <c r="X73" i="6"/>
  <c r="Y73" i="6" s="1"/>
  <c r="H73" i="6"/>
  <c r="I73" i="6" s="1"/>
  <c r="I70" i="6" s="1"/>
  <c r="AO66" i="6"/>
  <c r="X64" i="6"/>
  <c r="Y64" i="6" s="1"/>
  <c r="H64" i="6"/>
  <c r="I64" i="6" s="1"/>
  <c r="I65" i="6" s="1"/>
  <c r="X55" i="6"/>
  <c r="Y55" i="6" s="1"/>
  <c r="H55" i="6"/>
  <c r="I55" i="6" s="1"/>
  <c r="I54" i="6" s="1"/>
  <c r="X46" i="6"/>
  <c r="Y46" i="6" s="1"/>
  <c r="H46" i="6"/>
  <c r="I46" i="6" s="1"/>
  <c r="I44" i="6" s="1"/>
  <c r="I42" i="6"/>
  <c r="I41" i="6"/>
  <c r="X37" i="6"/>
  <c r="Y37" i="6" s="1"/>
  <c r="H37" i="6"/>
  <c r="I37" i="6" s="1"/>
  <c r="I36" i="6" s="1"/>
  <c r="CJ28" i="6"/>
  <c r="CK28" i="6" s="1"/>
  <c r="BT28" i="6"/>
  <c r="BU28" i="6" s="1"/>
  <c r="BU29" i="6" s="1"/>
  <c r="BE28" i="6"/>
  <c r="BE26" i="6" s="1"/>
  <c r="BD28" i="6"/>
  <c r="AN28" i="6"/>
  <c r="AO28" i="6" s="1"/>
  <c r="AO26" i="6" s="1"/>
  <c r="X28" i="6"/>
  <c r="Y28" i="6" s="1"/>
  <c r="H28" i="6"/>
  <c r="I28" i="6" s="1"/>
  <c r="I25" i="6" s="1"/>
  <c r="BU25" i="6"/>
  <c r="AO23" i="6"/>
  <c r="BU21" i="6"/>
  <c r="X19" i="6"/>
  <c r="Y19" i="6" s="1"/>
  <c r="H19" i="6"/>
  <c r="I19" i="6" s="1"/>
  <c r="I18" i="6" s="1"/>
  <c r="X10" i="6"/>
  <c r="Y10" i="6" s="1"/>
  <c r="H10" i="6"/>
  <c r="I10" i="6" s="1"/>
  <c r="I11" i="6" s="1"/>
  <c r="DA69" i="6" l="1"/>
  <c r="DA67" i="6"/>
  <c r="I22" i="6"/>
  <c r="I26" i="6"/>
  <c r="I50" i="6"/>
  <c r="I56" i="6"/>
  <c r="I23" i="6"/>
  <c r="I27" i="6"/>
  <c r="I52" i="6"/>
  <c r="AO71" i="6"/>
  <c r="I21" i="6"/>
  <c r="I49" i="6"/>
  <c r="Y59" i="6"/>
  <c r="Y61" i="6"/>
  <c r="Y57" i="6"/>
  <c r="CK69" i="6"/>
  <c r="CK66" i="6"/>
  <c r="Y43" i="6"/>
  <c r="Y39" i="6"/>
  <c r="Y5" i="6"/>
  <c r="Y7" i="6"/>
  <c r="Y3" i="6"/>
  <c r="I110" i="6"/>
  <c r="I106" i="6"/>
  <c r="I102" i="6"/>
  <c r="I13" i="6"/>
  <c r="I31" i="6"/>
  <c r="Y87" i="6"/>
  <c r="BU23" i="6"/>
  <c r="AO27" i="6"/>
  <c r="I32" i="6"/>
  <c r="AO68" i="6"/>
  <c r="I72" i="6"/>
  <c r="AO74" i="6"/>
  <c r="Y89" i="6"/>
  <c r="Y92" i="6"/>
  <c r="I16" i="6"/>
  <c r="I20" i="6"/>
  <c r="BU22" i="6"/>
  <c r="AO24" i="6"/>
  <c r="BU27" i="6"/>
  <c r="I29" i="6"/>
  <c r="I34" i="6"/>
  <c r="I38" i="6"/>
  <c r="I45" i="6"/>
  <c r="I48" i="6"/>
  <c r="I53" i="6"/>
  <c r="DA66" i="6"/>
  <c r="BU68" i="6"/>
  <c r="DA72" i="6"/>
  <c r="Y76" i="6"/>
  <c r="Y83" i="6"/>
  <c r="I95" i="6"/>
  <c r="I69" i="6"/>
  <c r="I14" i="6"/>
  <c r="I12" i="6"/>
  <c r="I17" i="6"/>
  <c r="BU24" i="6"/>
  <c r="BU26" i="6"/>
  <c r="I30" i="6"/>
  <c r="I35" i="6"/>
  <c r="I66" i="6"/>
  <c r="DA68" i="6"/>
  <c r="DA70" i="6"/>
  <c r="Y80" i="6"/>
  <c r="I81" i="6"/>
  <c r="I79" i="6"/>
  <c r="I83" i="6"/>
  <c r="I77" i="6"/>
  <c r="I80" i="6"/>
  <c r="I76" i="6"/>
  <c r="I78" i="6"/>
  <c r="I75" i="6"/>
  <c r="Y38" i="6"/>
  <c r="Y35" i="6"/>
  <c r="Y33" i="6"/>
  <c r="Y31" i="6"/>
  <c r="Y34" i="6"/>
  <c r="Y36" i="6"/>
  <c r="Y30" i="6"/>
  <c r="Y32" i="6"/>
  <c r="Y29" i="6"/>
  <c r="Y26" i="6"/>
  <c r="Y24" i="6"/>
  <c r="Y22" i="6"/>
  <c r="Y27" i="6"/>
  <c r="Y25" i="6"/>
  <c r="Y21" i="6"/>
  <c r="Y23" i="6"/>
  <c r="Y20" i="6"/>
  <c r="Y17" i="6"/>
  <c r="Y15" i="6"/>
  <c r="Y13" i="6"/>
  <c r="Y16" i="6"/>
  <c r="Y18" i="6"/>
  <c r="Y14" i="6"/>
  <c r="Y12" i="6"/>
  <c r="Y56" i="6"/>
  <c r="Y53" i="6"/>
  <c r="Y51" i="6"/>
  <c r="Y49" i="6"/>
  <c r="Y48" i="6"/>
  <c r="Y50" i="6"/>
  <c r="Y52" i="6"/>
  <c r="Y54" i="6"/>
  <c r="CK29" i="6"/>
  <c r="CK26" i="6"/>
  <c r="CK24" i="6"/>
  <c r="CK22" i="6"/>
  <c r="CK21" i="6"/>
  <c r="CK27" i="6"/>
  <c r="CK25" i="6"/>
  <c r="CK23" i="6"/>
  <c r="BE27" i="6"/>
  <c r="BE25" i="6"/>
  <c r="BE23" i="6"/>
  <c r="BE21" i="6"/>
  <c r="I59" i="6"/>
  <c r="Y72" i="6"/>
  <c r="Y68" i="6"/>
  <c r="BE70" i="6"/>
  <c r="BE66" i="6"/>
  <c r="CK72" i="6"/>
  <c r="CK68" i="6"/>
  <c r="I90" i="6"/>
  <c r="I88" i="6"/>
  <c r="I86" i="6"/>
  <c r="I84" i="6"/>
  <c r="I3" i="6"/>
  <c r="I8" i="6"/>
  <c r="I15" i="6"/>
  <c r="AO21" i="6"/>
  <c r="AO22" i="6"/>
  <c r="I24" i="6"/>
  <c r="AO29" i="6"/>
  <c r="I33" i="6"/>
  <c r="I40" i="6"/>
  <c r="I43" i="6"/>
  <c r="Y45" i="6"/>
  <c r="I47" i="6"/>
  <c r="I57" i="6"/>
  <c r="I62" i="6"/>
  <c r="Y66" i="6"/>
  <c r="CK67" i="6"/>
  <c r="BE68" i="6"/>
  <c r="Y69" i="6"/>
  <c r="CK70" i="6"/>
  <c r="BE71" i="6"/>
  <c r="AO72" i="6"/>
  <c r="BE74" i="6"/>
  <c r="I85" i="6"/>
  <c r="I89" i="6"/>
  <c r="Y90" i="6"/>
  <c r="Y88" i="6"/>
  <c r="Y86" i="6"/>
  <c r="Y84" i="6"/>
  <c r="I96" i="6"/>
  <c r="I9" i="6"/>
  <c r="BE29" i="6"/>
  <c r="I60" i="6"/>
  <c r="I63" i="6"/>
  <c r="Y65" i="6"/>
  <c r="Y62" i="6"/>
  <c r="Y60" i="6"/>
  <c r="Y58" i="6"/>
  <c r="Y67" i="6"/>
  <c r="BE69" i="6"/>
  <c r="Y70" i="6"/>
  <c r="CK71" i="6"/>
  <c r="BE72" i="6"/>
  <c r="I74" i="6"/>
  <c r="I71" i="6"/>
  <c r="I67" i="6"/>
  <c r="BU74" i="6"/>
  <c r="BU71" i="6"/>
  <c r="BU67" i="6"/>
  <c r="CK74" i="6"/>
  <c r="Y81" i="6"/>
  <c r="Y79" i="6"/>
  <c r="Y77" i="6"/>
  <c r="Y75" i="6"/>
  <c r="I92" i="6"/>
  <c r="I2" i="6"/>
  <c r="I5" i="6"/>
  <c r="Y47" i="6"/>
  <c r="Y44" i="6"/>
  <c r="Y42" i="6"/>
  <c r="Y40" i="6"/>
  <c r="I6" i="6"/>
  <c r="Y11" i="6"/>
  <c r="Y8" i="6"/>
  <c r="Y6" i="6"/>
  <c r="Y4" i="6"/>
  <c r="Y2" i="6"/>
  <c r="BE22" i="6"/>
  <c r="I4" i="6"/>
  <c r="I7" i="6"/>
  <c r="Y9" i="6"/>
  <c r="BE24" i="6"/>
  <c r="AO25" i="6"/>
  <c r="I39" i="6"/>
  <c r="Y41" i="6"/>
  <c r="I51" i="6"/>
  <c r="I58" i="6"/>
  <c r="I61" i="6"/>
  <c r="Y63" i="6"/>
  <c r="BU66" i="6"/>
  <c r="AO67" i="6"/>
  <c r="I68" i="6"/>
  <c r="BU69" i="6"/>
  <c r="AO70" i="6"/>
  <c r="Y71" i="6"/>
  <c r="DA71" i="6"/>
  <c r="BU72" i="6"/>
  <c r="Y74" i="6"/>
  <c r="DA74" i="6"/>
  <c r="I87" i="6"/>
  <c r="I101" i="6"/>
  <c r="I98" i="6"/>
  <c r="I94" i="6"/>
  <c r="I97" i="6"/>
  <c r="I93" i="6"/>
  <c r="I104" i="6"/>
  <c r="I108" i="6"/>
  <c r="I105" i="6"/>
  <c r="I103" i="6"/>
  <c r="I107" i="6"/>
  <c r="H109" i="5"/>
  <c r="I109" i="5" s="1"/>
  <c r="H100" i="5"/>
  <c r="I100" i="5" s="1"/>
  <c r="BU98" i="5"/>
  <c r="BE98" i="5"/>
  <c r="AO98" i="5"/>
  <c r="Y98" i="5"/>
  <c r="X91" i="5"/>
  <c r="Y91" i="5" s="1"/>
  <c r="H91" i="5"/>
  <c r="I91" i="5" s="1"/>
  <c r="X82" i="5"/>
  <c r="Y82" i="5" s="1"/>
  <c r="H82" i="5"/>
  <c r="I82" i="5" s="1"/>
  <c r="I81" i="5" s="1"/>
  <c r="DA73" i="5"/>
  <c r="DA66" i="5" s="1"/>
  <c r="CZ73" i="5"/>
  <c r="CJ73" i="5"/>
  <c r="CK73" i="5" s="1"/>
  <c r="BT73" i="5"/>
  <c r="BU73" i="5" s="1"/>
  <c r="BU68" i="5" s="1"/>
  <c r="BD73" i="5"/>
  <c r="BE73" i="5" s="1"/>
  <c r="AO73" i="5"/>
  <c r="AO70" i="5" s="1"/>
  <c r="AN73" i="5"/>
  <c r="X73" i="5"/>
  <c r="Y73" i="5" s="1"/>
  <c r="H73" i="5"/>
  <c r="I73" i="5" s="1"/>
  <c r="I68" i="5" s="1"/>
  <c r="X64" i="5"/>
  <c r="Y64" i="5" s="1"/>
  <c r="H64" i="5"/>
  <c r="I64" i="5" s="1"/>
  <c r="X55" i="5"/>
  <c r="Y55" i="5" s="1"/>
  <c r="H55" i="5"/>
  <c r="I55" i="5" s="1"/>
  <c r="I53" i="5" s="1"/>
  <c r="X46" i="5"/>
  <c r="Y46" i="5" s="1"/>
  <c r="H46" i="5"/>
  <c r="I46" i="5" s="1"/>
  <c r="I47" i="5" s="1"/>
  <c r="X37" i="5"/>
  <c r="Y37" i="5" s="1"/>
  <c r="H37" i="5"/>
  <c r="I37" i="5" s="1"/>
  <c r="I35" i="5" s="1"/>
  <c r="I33" i="5"/>
  <c r="CJ28" i="5"/>
  <c r="CK28" i="5" s="1"/>
  <c r="BT28" i="5"/>
  <c r="BU28" i="5" s="1"/>
  <c r="BU29" i="5" s="1"/>
  <c r="BD28" i="5"/>
  <c r="BE28" i="5" s="1"/>
  <c r="AN28" i="5"/>
  <c r="AO28" i="5" s="1"/>
  <c r="AO25" i="5" s="1"/>
  <c r="X28" i="5"/>
  <c r="Y28" i="5" s="1"/>
  <c r="H28" i="5"/>
  <c r="I28" i="5" s="1"/>
  <c r="I22" i="5" s="1"/>
  <c r="BU26" i="5"/>
  <c r="I26" i="5"/>
  <c r="BU24" i="5"/>
  <c r="BU22" i="5"/>
  <c r="X19" i="5"/>
  <c r="Y19" i="5" s="1"/>
  <c r="H19" i="5"/>
  <c r="I19" i="5" s="1"/>
  <c r="I18" i="5" s="1"/>
  <c r="X10" i="5"/>
  <c r="Y10" i="5" s="1"/>
  <c r="H10" i="5"/>
  <c r="I10" i="5" s="1"/>
  <c r="I9" i="5" s="1"/>
  <c r="DA70" i="5" l="1"/>
  <c r="I75" i="5"/>
  <c r="I38" i="5"/>
  <c r="Y70" i="5"/>
  <c r="Y71" i="5"/>
  <c r="Y69" i="5"/>
  <c r="Y67" i="5"/>
  <c r="CK70" i="5"/>
  <c r="CK67" i="5"/>
  <c r="CK69" i="5"/>
  <c r="CK71" i="5"/>
  <c r="I96" i="5"/>
  <c r="I93" i="5"/>
  <c r="I97" i="5"/>
  <c r="BE72" i="5"/>
  <c r="BE69" i="5"/>
  <c r="BE67" i="5"/>
  <c r="BE74" i="5"/>
  <c r="BE71" i="5"/>
  <c r="I15" i="5"/>
  <c r="AO23" i="5"/>
  <c r="I56" i="5"/>
  <c r="I16" i="5"/>
  <c r="I20" i="5"/>
  <c r="I51" i="5"/>
  <c r="I77" i="5"/>
  <c r="I13" i="5"/>
  <c r="I12" i="5"/>
  <c r="I17" i="5"/>
  <c r="AO21" i="5"/>
  <c r="I6" i="5"/>
  <c r="I63" i="5"/>
  <c r="I61" i="5"/>
  <c r="I57" i="5"/>
  <c r="I59" i="5"/>
  <c r="Y83" i="5"/>
  <c r="Y80" i="5"/>
  <c r="Y78" i="5"/>
  <c r="Y76" i="5"/>
  <c r="Y81" i="5"/>
  <c r="Y79" i="5"/>
  <c r="Y77" i="5"/>
  <c r="Y75" i="5"/>
  <c r="I3" i="5"/>
  <c r="I7" i="5"/>
  <c r="Y9" i="5"/>
  <c r="Y7" i="5"/>
  <c r="Y5" i="5"/>
  <c r="Y3" i="5"/>
  <c r="Y11" i="5"/>
  <c r="Y8" i="5"/>
  <c r="Y6" i="5"/>
  <c r="Y4" i="5"/>
  <c r="Y2" i="5"/>
  <c r="I14" i="5"/>
  <c r="I24" i="5"/>
  <c r="AO29" i="5"/>
  <c r="AO26" i="5"/>
  <c r="AO24" i="5"/>
  <c r="AO22" i="5"/>
  <c r="I29" i="5"/>
  <c r="I40" i="5"/>
  <c r="Y45" i="5"/>
  <c r="Y43" i="5"/>
  <c r="Y41" i="5"/>
  <c r="Y39" i="5"/>
  <c r="Y47" i="5"/>
  <c r="Y44" i="5"/>
  <c r="Y42" i="5"/>
  <c r="Y40" i="5"/>
  <c r="I58" i="5"/>
  <c r="Y63" i="5"/>
  <c r="Y61" i="5"/>
  <c r="Y59" i="5"/>
  <c r="Y57" i="5"/>
  <c r="Y65" i="5"/>
  <c r="Y62" i="5"/>
  <c r="Y60" i="5"/>
  <c r="Y58" i="5"/>
  <c r="I69" i="5"/>
  <c r="I70" i="5"/>
  <c r="I66" i="5"/>
  <c r="I74" i="5"/>
  <c r="I71" i="5"/>
  <c r="I67" i="5"/>
  <c r="AO74" i="5"/>
  <c r="AO71" i="5"/>
  <c r="AO67" i="5"/>
  <c r="AO72" i="5"/>
  <c r="AO68" i="5"/>
  <c r="AO69" i="5"/>
  <c r="BU69" i="5"/>
  <c r="BU70" i="5"/>
  <c r="BU66" i="5"/>
  <c r="BU74" i="5"/>
  <c r="BU71" i="5"/>
  <c r="BU67" i="5"/>
  <c r="DA74" i="5"/>
  <c r="DA71" i="5"/>
  <c r="DA67" i="5"/>
  <c r="DA72" i="5"/>
  <c r="DA68" i="5"/>
  <c r="DA69" i="5"/>
  <c r="I79" i="5"/>
  <c r="I92" i="5"/>
  <c r="I89" i="5"/>
  <c r="I87" i="5"/>
  <c r="I85" i="5"/>
  <c r="I90" i="5"/>
  <c r="I88" i="5"/>
  <c r="I86" i="5"/>
  <c r="I84" i="5"/>
  <c r="CK27" i="5"/>
  <c r="CK25" i="5"/>
  <c r="CK23" i="5"/>
  <c r="CK21" i="5"/>
  <c r="CK29" i="5"/>
  <c r="CK26" i="5"/>
  <c r="CK24" i="5"/>
  <c r="CK22" i="5"/>
  <c r="I4" i="5"/>
  <c r="I8" i="5"/>
  <c r="I11" i="5"/>
  <c r="AO27" i="5"/>
  <c r="BE29" i="5"/>
  <c r="BE26" i="5"/>
  <c r="BE24" i="5"/>
  <c r="BE22" i="5"/>
  <c r="BE27" i="5"/>
  <c r="BE25" i="5"/>
  <c r="BE23" i="5"/>
  <c r="BE21" i="5"/>
  <c r="I36" i="5"/>
  <c r="I34" i="5"/>
  <c r="I32" i="5"/>
  <c r="I30" i="5"/>
  <c r="I42" i="5"/>
  <c r="I54" i="5"/>
  <c r="I52" i="5"/>
  <c r="I50" i="5"/>
  <c r="I48" i="5"/>
  <c r="I60" i="5"/>
  <c r="I65" i="5"/>
  <c r="I72" i="5"/>
  <c r="Y92" i="5"/>
  <c r="Y89" i="5"/>
  <c r="Y87" i="5"/>
  <c r="Y85" i="5"/>
  <c r="Y90" i="5"/>
  <c r="Y88" i="5"/>
  <c r="Y86" i="5"/>
  <c r="Y84" i="5"/>
  <c r="I2" i="5"/>
  <c r="Y27" i="5"/>
  <c r="Y25" i="5"/>
  <c r="Y23" i="5"/>
  <c r="Y21" i="5"/>
  <c r="Y29" i="5"/>
  <c r="Y26" i="5"/>
  <c r="Y24" i="5"/>
  <c r="Y22" i="5"/>
  <c r="I43" i="5"/>
  <c r="I41" i="5"/>
  <c r="I45" i="5"/>
  <c r="I39" i="5"/>
  <c r="I5" i="5"/>
  <c r="Y18" i="5"/>
  <c r="Y16" i="5"/>
  <c r="Y14" i="5"/>
  <c r="Y12" i="5"/>
  <c r="Y20" i="5"/>
  <c r="Y17" i="5"/>
  <c r="Y15" i="5"/>
  <c r="Y13" i="5"/>
  <c r="I25" i="5"/>
  <c r="I23" i="5"/>
  <c r="I27" i="5"/>
  <c r="I21" i="5"/>
  <c r="BU21" i="5"/>
  <c r="BU27" i="5"/>
  <c r="BU25" i="5"/>
  <c r="BU23" i="5"/>
  <c r="I31" i="5"/>
  <c r="Y36" i="5"/>
  <c r="Y34" i="5"/>
  <c r="Y32" i="5"/>
  <c r="Y30" i="5"/>
  <c r="Y38" i="5"/>
  <c r="Y35" i="5"/>
  <c r="Y33" i="5"/>
  <c r="Y31" i="5"/>
  <c r="I44" i="5"/>
  <c r="I49" i="5"/>
  <c r="Y54" i="5"/>
  <c r="Y52" i="5"/>
  <c r="Y50" i="5"/>
  <c r="Y48" i="5"/>
  <c r="Y56" i="5"/>
  <c r="Y53" i="5"/>
  <c r="Y51" i="5"/>
  <c r="Y49" i="5"/>
  <c r="I62" i="5"/>
  <c r="AO66" i="5"/>
  <c r="BU72" i="5"/>
  <c r="I83" i="5"/>
  <c r="I80" i="5"/>
  <c r="I78" i="5"/>
  <c r="I76" i="5"/>
  <c r="I110" i="5"/>
  <c r="I107" i="5"/>
  <c r="I103" i="5"/>
  <c r="I106" i="5"/>
  <c r="I102" i="5"/>
  <c r="I105" i="5"/>
  <c r="I108" i="5"/>
  <c r="I104" i="5"/>
  <c r="BE66" i="5"/>
  <c r="Y68" i="5"/>
  <c r="CK68" i="5"/>
  <c r="BE70" i="5"/>
  <c r="Y72" i="5"/>
  <c r="CK72" i="5"/>
  <c r="I94" i="5"/>
  <c r="I98" i="5"/>
  <c r="I101" i="5"/>
  <c r="Y74" i="5"/>
  <c r="CK74" i="5"/>
  <c r="I95" i="5"/>
  <c r="I99" i="5"/>
  <c r="Y66" i="5"/>
  <c r="CK66" i="5"/>
  <c r="BE68" i="5"/>
  <c r="H109" i="4" l="1"/>
  <c r="I109" i="4" s="1"/>
  <c r="H100" i="4"/>
  <c r="I100" i="4" s="1"/>
  <c r="BU98" i="4"/>
  <c r="BE98" i="4"/>
  <c r="AO98" i="4"/>
  <c r="Y98" i="4"/>
  <c r="X91" i="4"/>
  <c r="Y91" i="4" s="1"/>
  <c r="H91" i="4"/>
  <c r="I91" i="4" s="1"/>
  <c r="I84" i="4" s="1"/>
  <c r="X82" i="4"/>
  <c r="Y82" i="4" s="1"/>
  <c r="H82" i="4"/>
  <c r="I82" i="4" s="1"/>
  <c r="I79" i="4" s="1"/>
  <c r="CZ73" i="4"/>
  <c r="DA73" i="4" s="1"/>
  <c r="DA66" i="4" s="1"/>
  <c r="CJ73" i="4"/>
  <c r="CK73" i="4" s="1"/>
  <c r="BT73" i="4"/>
  <c r="BU73" i="4" s="1"/>
  <c r="BD73" i="4"/>
  <c r="BE73" i="4" s="1"/>
  <c r="AN73" i="4"/>
  <c r="AO73" i="4" s="1"/>
  <c r="X73" i="4"/>
  <c r="Y73" i="4" s="1"/>
  <c r="H73" i="4"/>
  <c r="I73" i="4" s="1"/>
  <c r="I68" i="4" s="1"/>
  <c r="X64" i="4"/>
  <c r="Y64" i="4" s="1"/>
  <c r="H64" i="4"/>
  <c r="I64" i="4" s="1"/>
  <c r="I62" i="4" s="1"/>
  <c r="X55" i="4"/>
  <c r="Y55" i="4" s="1"/>
  <c r="H55" i="4"/>
  <c r="I55" i="4" s="1"/>
  <c r="I56" i="4" s="1"/>
  <c r="X46" i="4"/>
  <c r="Y46" i="4" s="1"/>
  <c r="H46" i="4"/>
  <c r="I46" i="4" s="1"/>
  <c r="I44" i="4" s="1"/>
  <c r="X37" i="4"/>
  <c r="Y37" i="4" s="1"/>
  <c r="H37" i="4"/>
  <c r="I37" i="4" s="1"/>
  <c r="I35" i="4" s="1"/>
  <c r="CJ28" i="4"/>
  <c r="CK28" i="4" s="1"/>
  <c r="BT28" i="4"/>
  <c r="BU28" i="4" s="1"/>
  <c r="BD28" i="4"/>
  <c r="BE28" i="4" s="1"/>
  <c r="AN28" i="4"/>
  <c r="AO28" i="4" s="1"/>
  <c r="AO23" i="4" s="1"/>
  <c r="X28" i="4"/>
  <c r="Y28" i="4" s="1"/>
  <c r="H28" i="4"/>
  <c r="I28" i="4" s="1"/>
  <c r="I26" i="4" s="1"/>
  <c r="X19" i="4"/>
  <c r="Y19" i="4" s="1"/>
  <c r="H19" i="4"/>
  <c r="I19" i="4" s="1"/>
  <c r="I18" i="4" s="1"/>
  <c r="X10" i="4"/>
  <c r="Y10" i="4" s="1"/>
  <c r="H10" i="4"/>
  <c r="I10" i="4" s="1"/>
  <c r="I7" i="4" s="1"/>
  <c r="BU98" i="1"/>
  <c r="BE98" i="1"/>
  <c r="AO98" i="1"/>
  <c r="X91" i="1"/>
  <c r="X82" i="1"/>
  <c r="CZ73" i="1"/>
  <c r="DA73" i="1" s="1"/>
  <c r="CJ73" i="1"/>
  <c r="CK73" i="1" s="1"/>
  <c r="BT73" i="1"/>
  <c r="BU73" i="1" s="1"/>
  <c r="BD73" i="1"/>
  <c r="BE73" i="1" s="1"/>
  <c r="AN73" i="1"/>
  <c r="AO73" i="1" s="1"/>
  <c r="CJ28" i="1"/>
  <c r="BT28" i="1"/>
  <c r="BD28" i="1"/>
  <c r="AN28" i="1"/>
  <c r="AO28" i="1" s="1"/>
  <c r="X10" i="1"/>
  <c r="X19" i="1"/>
  <c r="X28" i="1"/>
  <c r="X37" i="1"/>
  <c r="X46" i="1"/>
  <c r="X55" i="1"/>
  <c r="X64" i="1"/>
  <c r="X73" i="1"/>
  <c r="CK28" i="1"/>
  <c r="BU28" i="1"/>
  <c r="BE28" i="1"/>
  <c r="I8" i="4" l="1"/>
  <c r="I88" i="4"/>
  <c r="I13" i="4"/>
  <c r="I14" i="4"/>
  <c r="I53" i="4"/>
  <c r="I16" i="4"/>
  <c r="I20" i="4"/>
  <c r="I12" i="4"/>
  <c r="I17" i="4"/>
  <c r="I4" i="4"/>
  <c r="I11" i="4"/>
  <c r="I15" i="4"/>
  <c r="I49" i="4"/>
  <c r="AO21" i="4"/>
  <c r="BE72" i="4"/>
  <c r="BE71" i="4"/>
  <c r="BE69" i="4"/>
  <c r="BE67" i="4"/>
  <c r="BE74" i="4"/>
  <c r="BU72" i="4"/>
  <c r="BU68" i="4"/>
  <c r="Y70" i="4"/>
  <c r="Y71" i="4"/>
  <c r="Y69" i="4"/>
  <c r="Y67" i="4"/>
  <c r="CK70" i="4"/>
  <c r="CK67" i="4"/>
  <c r="CK69" i="4"/>
  <c r="CK71" i="4"/>
  <c r="I96" i="4"/>
  <c r="I93" i="4"/>
  <c r="I97" i="4"/>
  <c r="AO66" i="4"/>
  <c r="AO70" i="4"/>
  <c r="I31" i="4"/>
  <c r="I38" i="4"/>
  <c r="AO25" i="4"/>
  <c r="I33" i="4"/>
  <c r="I51" i="4"/>
  <c r="BU27" i="4"/>
  <c r="BU25" i="4"/>
  <c r="BU23" i="4"/>
  <c r="BU21" i="4"/>
  <c r="Y54" i="4"/>
  <c r="Y52" i="4"/>
  <c r="Y50" i="4"/>
  <c r="Y48" i="4"/>
  <c r="Y56" i="4"/>
  <c r="Y53" i="4"/>
  <c r="Y51" i="4"/>
  <c r="Y49" i="4"/>
  <c r="I75" i="4"/>
  <c r="I5" i="4"/>
  <c r="I9" i="4"/>
  <c r="Y27" i="4"/>
  <c r="Y25" i="4"/>
  <c r="Y23" i="4"/>
  <c r="Y21" i="4"/>
  <c r="Y29" i="4"/>
  <c r="Y26" i="4"/>
  <c r="Y24" i="4"/>
  <c r="Y22" i="4"/>
  <c r="CK27" i="4"/>
  <c r="CK25" i="4"/>
  <c r="CK23" i="4"/>
  <c r="CK21" i="4"/>
  <c r="CK29" i="4"/>
  <c r="CK26" i="4"/>
  <c r="CK24" i="4"/>
  <c r="CK22" i="4"/>
  <c r="I45" i="4"/>
  <c r="I43" i="4"/>
  <c r="I39" i="4"/>
  <c r="I41" i="4"/>
  <c r="I63" i="4"/>
  <c r="I61" i="4"/>
  <c r="I59" i="4"/>
  <c r="I57" i="4"/>
  <c r="I77" i="4"/>
  <c r="Y83" i="4"/>
  <c r="Y80" i="4"/>
  <c r="Y78" i="4"/>
  <c r="Y76" i="4"/>
  <c r="Y81" i="4"/>
  <c r="Y79" i="4"/>
  <c r="Y77" i="4"/>
  <c r="Y75" i="4"/>
  <c r="I92" i="4"/>
  <c r="I89" i="4"/>
  <c r="I87" i="4"/>
  <c r="I85" i="4"/>
  <c r="I90" i="4"/>
  <c r="I21" i="4"/>
  <c r="I27" i="4"/>
  <c r="I25" i="4"/>
  <c r="I23" i="4"/>
  <c r="I24" i="4"/>
  <c r="BU26" i="4"/>
  <c r="AO29" i="4"/>
  <c r="AO24" i="4"/>
  <c r="AO22" i="4"/>
  <c r="AO26" i="4"/>
  <c r="I29" i="4"/>
  <c r="I40" i="4"/>
  <c r="Y45" i="4"/>
  <c r="Y43" i="4"/>
  <c r="Y41" i="4"/>
  <c r="Y39" i="4"/>
  <c r="Y47" i="4"/>
  <c r="Y44" i="4"/>
  <c r="Y42" i="4"/>
  <c r="Y40" i="4"/>
  <c r="I58" i="4"/>
  <c r="Y63" i="4"/>
  <c r="Y61" i="4"/>
  <c r="Y59" i="4"/>
  <c r="Y57" i="4"/>
  <c r="Y65" i="4"/>
  <c r="Y62" i="4"/>
  <c r="Y60" i="4"/>
  <c r="Y58" i="4"/>
  <c r="I69" i="4"/>
  <c r="I70" i="4"/>
  <c r="I66" i="4"/>
  <c r="I74" i="4"/>
  <c r="I71" i="4"/>
  <c r="I67" i="4"/>
  <c r="AO74" i="4"/>
  <c r="AO71" i="4"/>
  <c r="AO67" i="4"/>
  <c r="AO72" i="4"/>
  <c r="AO68" i="4"/>
  <c r="AO69" i="4"/>
  <c r="BU69" i="4"/>
  <c r="BU70" i="4"/>
  <c r="BU66" i="4"/>
  <c r="BU74" i="4"/>
  <c r="BU71" i="4"/>
  <c r="BU67" i="4"/>
  <c r="DA74" i="4"/>
  <c r="DA71" i="4"/>
  <c r="DA67" i="4"/>
  <c r="DA72" i="4"/>
  <c r="DA68" i="4"/>
  <c r="DA69" i="4"/>
  <c r="Y92" i="4"/>
  <c r="Y89" i="4"/>
  <c r="Y87" i="4"/>
  <c r="Y85" i="4"/>
  <c r="Y90" i="4"/>
  <c r="Y88" i="4"/>
  <c r="Y86" i="4"/>
  <c r="Y84" i="4"/>
  <c r="Y18" i="4"/>
  <c r="Y16" i="4"/>
  <c r="Y14" i="4"/>
  <c r="Y12" i="4"/>
  <c r="Y20" i="4"/>
  <c r="Y17" i="4"/>
  <c r="Y15" i="4"/>
  <c r="Y13" i="4"/>
  <c r="BU22" i="4"/>
  <c r="Y36" i="4"/>
  <c r="Y34" i="4"/>
  <c r="Y32" i="4"/>
  <c r="Y30" i="4"/>
  <c r="Y38" i="4"/>
  <c r="Y35" i="4"/>
  <c r="Y33" i="4"/>
  <c r="Y31" i="4"/>
  <c r="I83" i="4"/>
  <c r="I80" i="4"/>
  <c r="I78" i="4"/>
  <c r="I76" i="4"/>
  <c r="I2" i="4"/>
  <c r="I6" i="4"/>
  <c r="I3" i="4"/>
  <c r="Y9" i="4"/>
  <c r="Y7" i="4"/>
  <c r="Y5" i="4"/>
  <c r="Y3" i="4"/>
  <c r="Y11" i="4"/>
  <c r="Y8" i="4"/>
  <c r="Y6" i="4"/>
  <c r="Y4" i="4"/>
  <c r="Y2" i="4"/>
  <c r="I22" i="4"/>
  <c r="BU24" i="4"/>
  <c r="AO27" i="4"/>
  <c r="BE29" i="4"/>
  <c r="BE26" i="4"/>
  <c r="BE24" i="4"/>
  <c r="BE22" i="4"/>
  <c r="BE27" i="4"/>
  <c r="BE25" i="4"/>
  <c r="BE23" i="4"/>
  <c r="BE21" i="4"/>
  <c r="BU29" i="4"/>
  <c r="I36" i="4"/>
  <c r="I34" i="4"/>
  <c r="I32" i="4"/>
  <c r="I30" i="4"/>
  <c r="I42" i="4"/>
  <c r="I47" i="4"/>
  <c r="I54" i="4"/>
  <c r="I52" i="4"/>
  <c r="I50" i="4"/>
  <c r="I48" i="4"/>
  <c r="I60" i="4"/>
  <c r="I65" i="4"/>
  <c r="DA70" i="4"/>
  <c r="I72" i="4"/>
  <c r="I81" i="4"/>
  <c r="I86" i="4"/>
  <c r="I110" i="4"/>
  <c r="I107" i="4"/>
  <c r="I103" i="4"/>
  <c r="I106" i="4"/>
  <c r="I102" i="4"/>
  <c r="I105" i="4"/>
  <c r="I108" i="4"/>
  <c r="I104" i="4"/>
  <c r="BE66" i="4"/>
  <c r="Y68" i="4"/>
  <c r="CK68" i="4"/>
  <c r="BE70" i="4"/>
  <c r="Y72" i="4"/>
  <c r="CK72" i="4"/>
  <c r="I94" i="4"/>
  <c r="I98" i="4"/>
  <c r="I101" i="4"/>
  <c r="Y74" i="4"/>
  <c r="CK74" i="4"/>
  <c r="I95" i="4"/>
  <c r="I99" i="4"/>
  <c r="Y66" i="4"/>
  <c r="CK66" i="4"/>
  <c r="BE68" i="4"/>
  <c r="DA74" i="1"/>
  <c r="DA71" i="1"/>
  <c r="DA67" i="1"/>
  <c r="DA70" i="1"/>
  <c r="DA66" i="1"/>
  <c r="DA68" i="1"/>
  <c r="DA69" i="1"/>
  <c r="DA72" i="1"/>
  <c r="CK74" i="1"/>
  <c r="CK71" i="1"/>
  <c r="CK67" i="1"/>
  <c r="CK72" i="1"/>
  <c r="CK70" i="1"/>
  <c r="CK66" i="1"/>
  <c r="CK69" i="1"/>
  <c r="CK68" i="1"/>
  <c r="BU74" i="1"/>
  <c r="BU71" i="1"/>
  <c r="BU67" i="1"/>
  <c r="BU70" i="1"/>
  <c r="BU66" i="1"/>
  <c r="BU69" i="1"/>
  <c r="BU72" i="1"/>
  <c r="BU68" i="1"/>
  <c r="BE74" i="1"/>
  <c r="BE71" i="1"/>
  <c r="BE67" i="1"/>
  <c r="BE70" i="1"/>
  <c r="BE66" i="1"/>
  <c r="BE68" i="1"/>
  <c r="BE69" i="1"/>
  <c r="BE72" i="1"/>
  <c r="AO74" i="1"/>
  <c r="AO71" i="1"/>
  <c r="AO67" i="1"/>
  <c r="AO70" i="1"/>
  <c r="AO66" i="1"/>
  <c r="AO69" i="1"/>
  <c r="AO72" i="1"/>
  <c r="AO68" i="1"/>
  <c r="CK29" i="1"/>
  <c r="CK26" i="1"/>
  <c r="CK22" i="1"/>
  <c r="CK25" i="1"/>
  <c r="CK21" i="1"/>
  <c r="CK24" i="1"/>
  <c r="CK27" i="1"/>
  <c r="CK23" i="1"/>
  <c r="BU29" i="1"/>
  <c r="BU26" i="1"/>
  <c r="BU22" i="1"/>
  <c r="BU25" i="1"/>
  <c r="BU21" i="1"/>
  <c r="BU23" i="1"/>
  <c r="BU24" i="1"/>
  <c r="BU27" i="1"/>
  <c r="BE29" i="1"/>
  <c r="BE26" i="1"/>
  <c r="BE22" i="1"/>
  <c r="BE25" i="1"/>
  <c r="BE21" i="1"/>
  <c r="BE23" i="1"/>
  <c r="BE24" i="1"/>
  <c r="BE27" i="1"/>
  <c r="AO29" i="1"/>
  <c r="AO26" i="1"/>
  <c r="AO22" i="1"/>
  <c r="AO25" i="1"/>
  <c r="AO21" i="1"/>
  <c r="AO23" i="1"/>
  <c r="AO24" i="1"/>
  <c r="AO27" i="1"/>
  <c r="Y91" i="1"/>
  <c r="Y82" i="1"/>
  <c r="Y78" i="1" s="1"/>
  <c r="Y73" i="1"/>
  <c r="Y64" i="1"/>
  <c r="Y55" i="1"/>
  <c r="Y46" i="1"/>
  <c r="Y42" i="1" s="1"/>
  <c r="Y37" i="1"/>
  <c r="Y28" i="1"/>
  <c r="Y24" i="1" s="1"/>
  <c r="Y19" i="1"/>
  <c r="Y10" i="1"/>
  <c r="Y6" i="1" s="1"/>
  <c r="H10" i="1"/>
  <c r="I10" i="1" s="1"/>
  <c r="H109" i="1"/>
  <c r="I109" i="1" s="1"/>
  <c r="H100" i="1"/>
  <c r="I100" i="1" s="1"/>
  <c r="H91" i="1"/>
  <c r="I91" i="1" s="1"/>
  <c r="H82" i="1"/>
  <c r="I82" i="1" s="1"/>
  <c r="H73" i="1"/>
  <c r="I73" i="1" s="1"/>
  <c r="H64" i="1"/>
  <c r="I64" i="1" s="1"/>
  <c r="H55" i="1"/>
  <c r="I55" i="1" s="1"/>
  <c r="I52" i="1" s="1"/>
  <c r="H46" i="1"/>
  <c r="I46" i="1" s="1"/>
  <c r="H37" i="1"/>
  <c r="I37" i="1" s="1"/>
  <c r="H28" i="1"/>
  <c r="I28" i="1" s="1"/>
  <c r="H19" i="1"/>
  <c r="I19" i="1" s="1"/>
  <c r="I16" i="1" s="1"/>
  <c r="I89" i="1" l="1"/>
  <c r="I85" i="1"/>
  <c r="I88" i="1"/>
  <c r="I84" i="1"/>
  <c r="I87" i="1"/>
  <c r="I92" i="1"/>
  <c r="I90" i="1"/>
  <c r="I86" i="1"/>
  <c r="I21" i="1"/>
  <c r="I24" i="1"/>
  <c r="I29" i="1"/>
  <c r="I23" i="1"/>
  <c r="I22" i="1"/>
  <c r="I27" i="1"/>
  <c r="I26" i="1"/>
  <c r="I25" i="1"/>
  <c r="I63" i="1"/>
  <c r="I58" i="1"/>
  <c r="I57" i="1"/>
  <c r="I65" i="1"/>
  <c r="I62" i="1"/>
  <c r="I60" i="1"/>
  <c r="I61" i="1"/>
  <c r="I59" i="1"/>
  <c r="I98" i="1"/>
  <c r="I94" i="1"/>
  <c r="I97" i="1"/>
  <c r="I93" i="1"/>
  <c r="I101" i="1"/>
  <c r="I96" i="1"/>
  <c r="I95" i="1"/>
  <c r="I99" i="1"/>
  <c r="I35" i="1"/>
  <c r="I31" i="1"/>
  <c r="I34" i="1"/>
  <c r="I38" i="1"/>
  <c r="I33" i="1"/>
  <c r="I36" i="1"/>
  <c r="I32" i="1"/>
  <c r="I30" i="1"/>
  <c r="I67" i="1"/>
  <c r="I72" i="1"/>
  <c r="I68" i="1"/>
  <c r="I69" i="1"/>
  <c r="I70" i="1"/>
  <c r="I74" i="1"/>
  <c r="I66" i="1"/>
  <c r="I107" i="1"/>
  <c r="I103" i="1"/>
  <c r="I102" i="1"/>
  <c r="I110" i="1"/>
  <c r="I106" i="1"/>
  <c r="I105" i="1"/>
  <c r="I108" i="1"/>
  <c r="I104" i="1"/>
  <c r="I43" i="1"/>
  <c r="I40" i="1"/>
  <c r="I44" i="1"/>
  <c r="I39" i="1"/>
  <c r="I47" i="1"/>
  <c r="I45" i="1"/>
  <c r="I42" i="1"/>
  <c r="I41" i="1"/>
  <c r="I81" i="1"/>
  <c r="I76" i="1"/>
  <c r="I78" i="1"/>
  <c r="I75" i="1"/>
  <c r="I83" i="1"/>
  <c r="I77" i="1"/>
  <c r="I79" i="1"/>
  <c r="I80" i="1"/>
  <c r="I3" i="1"/>
  <c r="I9" i="1"/>
  <c r="I5" i="1"/>
  <c r="I8" i="1"/>
  <c r="I11" i="1"/>
  <c r="I7" i="1"/>
  <c r="I6" i="1"/>
  <c r="I4" i="1"/>
  <c r="I2" i="1"/>
  <c r="I13" i="1"/>
  <c r="I50" i="1"/>
  <c r="I14" i="1"/>
  <c r="I51" i="1"/>
  <c r="I15" i="1"/>
  <c r="I48" i="1"/>
  <c r="I12" i="1"/>
  <c r="I17" i="1"/>
  <c r="I54" i="1"/>
  <c r="I18" i="1"/>
  <c r="I56" i="1"/>
  <c r="I20" i="1"/>
  <c r="I53" i="1"/>
  <c r="I49" i="1"/>
  <c r="Y60" i="1"/>
  <c r="Y61" i="1"/>
  <c r="Y57" i="1"/>
  <c r="Y56" i="1"/>
  <c r="Y53" i="1"/>
  <c r="Y49" i="1"/>
  <c r="Y50" i="1"/>
  <c r="Y52" i="1"/>
  <c r="Y48" i="1"/>
  <c r="Y51" i="1"/>
  <c r="Y54" i="1"/>
  <c r="Y92" i="1"/>
  <c r="Y89" i="1"/>
  <c r="Y85" i="1"/>
  <c r="Y86" i="1"/>
  <c r="Y88" i="1"/>
  <c r="Y84" i="1"/>
  <c r="Y90" i="1"/>
  <c r="Y87" i="1"/>
  <c r="Y38" i="1"/>
  <c r="Y35" i="1"/>
  <c r="Y31" i="1"/>
  <c r="Y32" i="1"/>
  <c r="Y34" i="1"/>
  <c r="Y30" i="1"/>
  <c r="Y36" i="1"/>
  <c r="Y33" i="1"/>
  <c r="Y74" i="1"/>
  <c r="Y71" i="1"/>
  <c r="Y67" i="1"/>
  <c r="Y72" i="1"/>
  <c r="Y68" i="1"/>
  <c r="Y70" i="1"/>
  <c r="Y66" i="1"/>
  <c r="Y69" i="1"/>
  <c r="Y20" i="1"/>
  <c r="Y17" i="1"/>
  <c r="Y13" i="1"/>
  <c r="Y18" i="1"/>
  <c r="Y16" i="1"/>
  <c r="Y12" i="1"/>
  <c r="Y15" i="1"/>
  <c r="Y14" i="1"/>
  <c r="Y3" i="1"/>
  <c r="Y7" i="1"/>
  <c r="Y21" i="1"/>
  <c r="Y4" i="1"/>
  <c r="Y8" i="1"/>
  <c r="Y11" i="1"/>
  <c r="Y22" i="1"/>
  <c r="Y26" i="1"/>
  <c r="Y29" i="1"/>
  <c r="Y76" i="1"/>
  <c r="Y80" i="1"/>
  <c r="Y98" i="1"/>
  <c r="Y43" i="1"/>
  <c r="Y40" i="1"/>
  <c r="Y44" i="1"/>
  <c r="Y47" i="1"/>
  <c r="Y58" i="1"/>
  <c r="Y62" i="1"/>
  <c r="Y65" i="1"/>
  <c r="Y83" i="1"/>
  <c r="Y5" i="1"/>
  <c r="Y9" i="1"/>
  <c r="Y23" i="1"/>
  <c r="Y27" i="1"/>
  <c r="Y41" i="1"/>
  <c r="Y45" i="1"/>
  <c r="Y59" i="1"/>
  <c r="Y63" i="1"/>
  <c r="Y77" i="1"/>
  <c r="Y81" i="1"/>
  <c r="Y25" i="1"/>
  <c r="Y39" i="1"/>
  <c r="Y75" i="1"/>
  <c r="Y79" i="1"/>
  <c r="Y2" i="1"/>
  <c r="I71" i="1"/>
</calcChain>
</file>

<file path=xl/sharedStrings.xml><?xml version="1.0" encoding="utf-8"?>
<sst xmlns="http://schemas.openxmlformats.org/spreadsheetml/2006/main" count="5365" uniqueCount="68">
  <si>
    <t>Классификация Толена</t>
  </si>
  <si>
    <t>Астероид</t>
  </si>
  <si>
    <t>U</t>
  </si>
  <si>
    <t>B</t>
  </si>
  <si>
    <t>V</t>
  </si>
  <si>
    <t>Rc</t>
  </si>
  <si>
    <t>Ic</t>
  </si>
  <si>
    <t>альбедо</t>
  </si>
  <si>
    <t>Пределы</t>
  </si>
  <si>
    <t>Min</t>
  </si>
  <si>
    <t>Max</t>
  </si>
  <si>
    <t>R</t>
  </si>
  <si>
    <t>I</t>
  </si>
  <si>
    <t>Класс А</t>
  </si>
  <si>
    <t>Класс В</t>
  </si>
  <si>
    <t>Класс С</t>
  </si>
  <si>
    <t>Класс D</t>
  </si>
  <si>
    <t>Класс Е</t>
  </si>
  <si>
    <t>Класс F</t>
  </si>
  <si>
    <t>Класс G</t>
  </si>
  <si>
    <t>Класс М</t>
  </si>
  <si>
    <t>Класс Р</t>
  </si>
  <si>
    <t>Класс S</t>
  </si>
  <si>
    <t>Класс Т</t>
  </si>
  <si>
    <t>Класс V</t>
  </si>
  <si>
    <t>Класс Х</t>
  </si>
  <si>
    <t xml:space="preserve">альбедо </t>
  </si>
  <si>
    <t>Классификация SMASS II</t>
  </si>
  <si>
    <t>Класс Сb</t>
  </si>
  <si>
    <t>Класс Сg</t>
  </si>
  <si>
    <t>Класс Сgh</t>
  </si>
  <si>
    <t>Класс Сh</t>
  </si>
  <si>
    <t>Класс K</t>
  </si>
  <si>
    <t>Класс L</t>
  </si>
  <si>
    <t>Класс R</t>
  </si>
  <si>
    <t>Класс Sa</t>
  </si>
  <si>
    <t>Класс Sk</t>
  </si>
  <si>
    <t>Класс Sl</t>
  </si>
  <si>
    <t>Класс Sq</t>
  </si>
  <si>
    <t>Класс Sr</t>
  </si>
  <si>
    <t>Класс T</t>
  </si>
  <si>
    <t>Класс X</t>
  </si>
  <si>
    <t>.</t>
  </si>
  <si>
    <t>Класс Xc</t>
  </si>
  <si>
    <t>Класс Xe</t>
  </si>
  <si>
    <t>Класс Xk</t>
  </si>
  <si>
    <t>Известный класс</t>
  </si>
  <si>
    <t>Толен</t>
  </si>
  <si>
    <t>SMASS</t>
  </si>
  <si>
    <t>Подходящие</t>
  </si>
  <si>
    <t>C</t>
  </si>
  <si>
    <t>X</t>
  </si>
  <si>
    <t>Xc</t>
  </si>
  <si>
    <t>D</t>
  </si>
  <si>
    <t>P</t>
  </si>
  <si>
    <t>F</t>
  </si>
  <si>
    <t xml:space="preserve">705 Erminia </t>
  </si>
  <si>
    <t xml:space="preserve">748 Simeisa </t>
  </si>
  <si>
    <t>G?</t>
  </si>
  <si>
    <t>Cgh</t>
  </si>
  <si>
    <t>Ch</t>
  </si>
  <si>
    <t xml:space="preserve">751 Faina </t>
  </si>
  <si>
    <t>Ch?</t>
  </si>
  <si>
    <t xml:space="preserve">762 Pulcova </t>
  </si>
  <si>
    <t xml:space="preserve">778 Theobalda </t>
  </si>
  <si>
    <t xml:space="preserve">779 Nina </t>
  </si>
  <si>
    <t xml:space="preserve">796 Sarita </t>
  </si>
  <si>
    <t>739 Mandeville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</si>
</sst>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b/>
      <sz val="14"/>
      <color theme="1"/>
      <name val="Times New Roman"/>
      <family val="1"/>
      <charset val="204"/>
    </font>
    <font>
      <sz val="11"/>
      <color theme="1"/>
      <name val="Calibri"/>
      <family val="2"/>
    </font>
    <font>
      <sz val="1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2CC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rgb="FFEDEDED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FFFFCC"/>
        <bgColor rgb="FF000000"/>
      </patternFill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79998168889431442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36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4" fillId="0" borderId="1" xfId="0" applyFont="1" applyBorder="1"/>
    <xf numFmtId="0" fontId="4" fillId="0" borderId="0" xfId="0" applyFont="1" applyBorder="1"/>
    <xf numFmtId="0" fontId="0" fillId="0" borderId="0" xfId="0" applyBorder="1"/>
    <xf numFmtId="0" fontId="0" fillId="0" borderId="7" xfId="0" applyBorder="1"/>
    <xf numFmtId="0" fontId="0" fillId="0" borderId="8" xfId="0" applyBorder="1"/>
    <xf numFmtId="0" fontId="2" fillId="0" borderId="0" xfId="0" applyFont="1"/>
    <xf numFmtId="0" fontId="2" fillId="2" borderId="0" xfId="0" applyFont="1" applyFill="1"/>
    <xf numFmtId="0" fontId="2" fillId="3" borderId="0" xfId="0" applyFont="1" applyFill="1"/>
    <xf numFmtId="0" fontId="2" fillId="4" borderId="0" xfId="0" applyFont="1" applyFill="1"/>
    <xf numFmtId="0" fontId="2" fillId="5" borderId="0" xfId="0" applyFont="1" applyFill="1"/>
    <xf numFmtId="0" fontId="2" fillId="6" borderId="0" xfId="0" applyFont="1" applyFill="1"/>
    <xf numFmtId="0" fontId="3" fillId="7" borderId="0" xfId="0" applyFont="1" applyFill="1" applyAlignment="1"/>
    <xf numFmtId="0" fontId="0" fillId="7" borderId="0" xfId="0" applyFill="1"/>
    <xf numFmtId="0" fontId="0" fillId="0" borderId="0" xfId="0" applyFill="1"/>
    <xf numFmtId="0" fontId="5" fillId="0" borderId="0" xfId="0" applyFont="1"/>
    <xf numFmtId="0" fontId="5" fillId="0" borderId="0" xfId="0" applyFont="1" applyBorder="1"/>
    <xf numFmtId="2" fontId="0" fillId="0" borderId="7" xfId="0" applyNumberFormat="1" applyBorder="1"/>
    <xf numFmtId="0" fontId="1" fillId="0" borderId="0" xfId="0" applyFont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Border="1" applyAlignment="1">
      <alignment horizontal="center"/>
    </xf>
    <xf numFmtId="0" fontId="0" fillId="9" borderId="0" xfId="0" applyFill="1" applyAlignment="1">
      <alignment horizontal="center"/>
    </xf>
    <xf numFmtId="0" fontId="0" fillId="8" borderId="0" xfId="0" applyFill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7" xfId="0" applyBorder="1" applyAlignment="1">
      <alignment horizontal="center"/>
    </xf>
    <xf numFmtId="0" fontId="3" fillId="0" borderId="0" xfId="0" applyFont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1" fillId="8" borderId="0" xfId="0" applyFont="1" applyFill="1" applyAlignment="1">
      <alignment horizontal="center"/>
    </xf>
    <xf numFmtId="0" fontId="1" fillId="8" borderId="0" xfId="0" applyFont="1" applyFill="1" applyBorder="1" applyAlignment="1">
      <alignment horizontal="center"/>
    </xf>
    <xf numFmtId="0" fontId="0" fillId="10" borderId="7" xfId="0" applyFill="1" applyBorder="1"/>
  </cellXfs>
  <cellStyles count="1">
    <cellStyle name="Обычный" xfId="0" builtinId="0"/>
  </cellStyles>
  <dxfs count="360"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37.xml.rels><?xml version="1.0" encoding="UTF-8" standalone="yes"?>
<Relationships xmlns="http://schemas.openxmlformats.org/package/2006/relationships"><Relationship Id="rId2" Type="http://schemas.microsoft.com/office/2011/relationships/chartColorStyle" Target="colors237.xml"/><Relationship Id="rId1" Type="http://schemas.microsoft.com/office/2011/relationships/chartStyle" Target="style237.xml"/></Relationships>
</file>

<file path=xl/charts/_rels/chart238.xml.rels><?xml version="1.0" encoding="UTF-8" standalone="yes"?>
<Relationships xmlns="http://schemas.openxmlformats.org/package/2006/relationships"><Relationship Id="rId2" Type="http://schemas.microsoft.com/office/2011/relationships/chartColorStyle" Target="colors238.xml"/><Relationship Id="rId1" Type="http://schemas.microsoft.com/office/2011/relationships/chartStyle" Target="style238.xml"/></Relationships>
</file>

<file path=xl/charts/_rels/chart239.xml.rels><?xml version="1.0" encoding="UTF-8" standalone="yes"?>
<Relationships xmlns="http://schemas.openxmlformats.org/package/2006/relationships"><Relationship Id="rId2" Type="http://schemas.microsoft.com/office/2011/relationships/chartColorStyle" Target="colors239.xml"/><Relationship Id="rId1" Type="http://schemas.microsoft.com/office/2011/relationships/chartStyle" Target="style239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40.xml.rels><?xml version="1.0" encoding="UTF-8" standalone="yes"?>
<Relationships xmlns="http://schemas.openxmlformats.org/package/2006/relationships"><Relationship Id="rId2" Type="http://schemas.microsoft.com/office/2011/relationships/chartColorStyle" Target="colors240.xml"/><Relationship Id="rId1" Type="http://schemas.microsoft.com/office/2011/relationships/chartStyle" Target="style240.xml"/></Relationships>
</file>

<file path=xl/charts/_rels/chart241.xml.rels><?xml version="1.0" encoding="UTF-8" standalone="yes"?>
<Relationships xmlns="http://schemas.openxmlformats.org/package/2006/relationships"><Relationship Id="rId2" Type="http://schemas.microsoft.com/office/2011/relationships/chartColorStyle" Target="colors241.xml"/><Relationship Id="rId1" Type="http://schemas.microsoft.com/office/2011/relationships/chartStyle" Target="style241.xml"/></Relationships>
</file>

<file path=xl/charts/_rels/chart242.xml.rels><?xml version="1.0" encoding="UTF-8" standalone="yes"?>
<Relationships xmlns="http://schemas.openxmlformats.org/package/2006/relationships"><Relationship Id="rId2" Type="http://schemas.microsoft.com/office/2011/relationships/chartColorStyle" Target="colors242.xml"/><Relationship Id="rId1" Type="http://schemas.microsoft.com/office/2011/relationships/chartStyle" Target="style242.xml"/></Relationships>
</file>

<file path=xl/charts/_rels/chart243.xml.rels><?xml version="1.0" encoding="UTF-8" standalone="yes"?>
<Relationships xmlns="http://schemas.openxmlformats.org/package/2006/relationships"><Relationship Id="rId2" Type="http://schemas.microsoft.com/office/2011/relationships/chartColorStyle" Target="colors243.xml"/><Relationship Id="rId1" Type="http://schemas.microsoft.com/office/2011/relationships/chartStyle" Target="style243.xml"/></Relationships>
</file>

<file path=xl/charts/_rels/chart244.xml.rels><?xml version="1.0" encoding="UTF-8" standalone="yes"?>
<Relationships xmlns="http://schemas.openxmlformats.org/package/2006/relationships"><Relationship Id="rId2" Type="http://schemas.microsoft.com/office/2011/relationships/chartColorStyle" Target="colors244.xml"/><Relationship Id="rId1" Type="http://schemas.microsoft.com/office/2011/relationships/chartStyle" Target="style244.xml"/></Relationships>
</file>

<file path=xl/charts/_rels/chart245.xml.rels><?xml version="1.0" encoding="UTF-8" standalone="yes"?>
<Relationships xmlns="http://schemas.openxmlformats.org/package/2006/relationships"><Relationship Id="rId2" Type="http://schemas.microsoft.com/office/2011/relationships/chartColorStyle" Target="colors245.xml"/><Relationship Id="rId1" Type="http://schemas.microsoft.com/office/2011/relationships/chartStyle" Target="style245.xml"/></Relationships>
</file>

<file path=xl/charts/_rels/chart246.xml.rels><?xml version="1.0" encoding="UTF-8" standalone="yes"?>
<Relationships xmlns="http://schemas.openxmlformats.org/package/2006/relationships"><Relationship Id="rId2" Type="http://schemas.microsoft.com/office/2011/relationships/chartColorStyle" Target="colors246.xml"/><Relationship Id="rId1" Type="http://schemas.microsoft.com/office/2011/relationships/chartStyle" Target="style246.xml"/></Relationships>
</file>

<file path=xl/charts/_rels/chart247.xml.rels><?xml version="1.0" encoding="UTF-8" standalone="yes"?>
<Relationships xmlns="http://schemas.openxmlformats.org/package/2006/relationships"><Relationship Id="rId2" Type="http://schemas.microsoft.com/office/2011/relationships/chartColorStyle" Target="colors247.xml"/><Relationship Id="rId1" Type="http://schemas.microsoft.com/office/2011/relationships/chartStyle" Target="style247.xml"/></Relationships>
</file>

<file path=xl/charts/_rels/chart248.xml.rels><?xml version="1.0" encoding="UTF-8" standalone="yes"?>
<Relationships xmlns="http://schemas.openxmlformats.org/package/2006/relationships"><Relationship Id="rId2" Type="http://schemas.microsoft.com/office/2011/relationships/chartColorStyle" Target="colors248.xml"/><Relationship Id="rId1" Type="http://schemas.microsoft.com/office/2011/relationships/chartStyle" Target="style248.xml"/></Relationships>
</file>

<file path=xl/charts/_rels/chart249.xml.rels><?xml version="1.0" encoding="UTF-8" standalone="yes"?>
<Relationships xmlns="http://schemas.openxmlformats.org/package/2006/relationships"><Relationship Id="rId2" Type="http://schemas.microsoft.com/office/2011/relationships/chartColorStyle" Target="colors249.xml"/><Relationship Id="rId1" Type="http://schemas.microsoft.com/office/2011/relationships/chartStyle" Target="style24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50.xml.rels><?xml version="1.0" encoding="UTF-8" standalone="yes"?>
<Relationships xmlns="http://schemas.openxmlformats.org/package/2006/relationships"><Relationship Id="rId2" Type="http://schemas.microsoft.com/office/2011/relationships/chartColorStyle" Target="colors250.xml"/><Relationship Id="rId1" Type="http://schemas.microsoft.com/office/2011/relationships/chartStyle" Target="style250.xml"/></Relationships>
</file>

<file path=xl/charts/_rels/chart251.xml.rels><?xml version="1.0" encoding="UTF-8" standalone="yes"?>
<Relationships xmlns="http://schemas.openxmlformats.org/package/2006/relationships"><Relationship Id="rId2" Type="http://schemas.microsoft.com/office/2011/relationships/chartColorStyle" Target="colors251.xml"/><Relationship Id="rId1" Type="http://schemas.microsoft.com/office/2011/relationships/chartStyle" Target="style251.xml"/></Relationships>
</file>

<file path=xl/charts/_rels/chart252.xml.rels><?xml version="1.0" encoding="UTF-8" standalone="yes"?>
<Relationships xmlns="http://schemas.openxmlformats.org/package/2006/relationships"><Relationship Id="rId2" Type="http://schemas.microsoft.com/office/2011/relationships/chartColorStyle" Target="colors252.xml"/><Relationship Id="rId1" Type="http://schemas.microsoft.com/office/2011/relationships/chartStyle" Target="style252.xml"/></Relationships>
</file>

<file path=xl/charts/_rels/chart253.xml.rels><?xml version="1.0" encoding="UTF-8" standalone="yes"?>
<Relationships xmlns="http://schemas.openxmlformats.org/package/2006/relationships"><Relationship Id="rId2" Type="http://schemas.microsoft.com/office/2011/relationships/chartColorStyle" Target="colors253.xml"/><Relationship Id="rId1" Type="http://schemas.microsoft.com/office/2011/relationships/chartStyle" Target="style253.xml"/></Relationships>
</file>

<file path=xl/charts/_rels/chart254.xml.rels><?xml version="1.0" encoding="UTF-8" standalone="yes"?>
<Relationships xmlns="http://schemas.openxmlformats.org/package/2006/relationships"><Relationship Id="rId2" Type="http://schemas.microsoft.com/office/2011/relationships/chartColorStyle" Target="colors254.xml"/><Relationship Id="rId1" Type="http://schemas.microsoft.com/office/2011/relationships/chartStyle" Target="style254.xml"/></Relationships>
</file>

<file path=xl/charts/_rels/chart255.xml.rels><?xml version="1.0" encoding="UTF-8" standalone="yes"?>
<Relationships xmlns="http://schemas.openxmlformats.org/package/2006/relationships"><Relationship Id="rId2" Type="http://schemas.microsoft.com/office/2011/relationships/chartColorStyle" Target="colors255.xml"/><Relationship Id="rId1" Type="http://schemas.microsoft.com/office/2011/relationships/chartStyle" Target="style255.xml"/></Relationships>
</file>

<file path=xl/charts/_rels/chart256.xml.rels><?xml version="1.0" encoding="UTF-8" standalone="yes"?>
<Relationships xmlns="http://schemas.openxmlformats.org/package/2006/relationships"><Relationship Id="rId2" Type="http://schemas.microsoft.com/office/2011/relationships/chartColorStyle" Target="colors256.xml"/><Relationship Id="rId1" Type="http://schemas.microsoft.com/office/2011/relationships/chartStyle" Target="style256.xml"/></Relationships>
</file>

<file path=xl/charts/_rels/chart257.xml.rels><?xml version="1.0" encoding="UTF-8" standalone="yes"?>
<Relationships xmlns="http://schemas.openxmlformats.org/package/2006/relationships"><Relationship Id="rId2" Type="http://schemas.microsoft.com/office/2011/relationships/chartColorStyle" Target="colors257.xml"/><Relationship Id="rId1" Type="http://schemas.microsoft.com/office/2011/relationships/chartStyle" Target="style257.xml"/></Relationships>
</file>

<file path=xl/charts/_rels/chart258.xml.rels><?xml version="1.0" encoding="UTF-8" standalone="yes"?>
<Relationships xmlns="http://schemas.openxmlformats.org/package/2006/relationships"><Relationship Id="rId2" Type="http://schemas.microsoft.com/office/2011/relationships/chartColorStyle" Target="colors258.xml"/><Relationship Id="rId1" Type="http://schemas.microsoft.com/office/2011/relationships/chartStyle" Target="style258.xml"/></Relationships>
</file>

<file path=xl/charts/_rels/chart259.xml.rels><?xml version="1.0" encoding="UTF-8" standalone="yes"?>
<Relationships xmlns="http://schemas.openxmlformats.org/package/2006/relationships"><Relationship Id="rId2" Type="http://schemas.microsoft.com/office/2011/relationships/chartColorStyle" Target="colors259.xml"/><Relationship Id="rId1" Type="http://schemas.microsoft.com/office/2011/relationships/chartStyle" Target="style25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60.xml.rels><?xml version="1.0" encoding="UTF-8" standalone="yes"?>
<Relationships xmlns="http://schemas.openxmlformats.org/package/2006/relationships"><Relationship Id="rId2" Type="http://schemas.microsoft.com/office/2011/relationships/chartColorStyle" Target="colors260.xml"/><Relationship Id="rId1" Type="http://schemas.microsoft.com/office/2011/relationships/chartStyle" Target="style260.xml"/></Relationships>
</file>

<file path=xl/charts/_rels/chart261.xml.rels><?xml version="1.0" encoding="UTF-8" standalone="yes"?>
<Relationships xmlns="http://schemas.openxmlformats.org/package/2006/relationships"><Relationship Id="rId2" Type="http://schemas.microsoft.com/office/2011/relationships/chartColorStyle" Target="colors261.xml"/><Relationship Id="rId1" Type="http://schemas.microsoft.com/office/2011/relationships/chartStyle" Target="style261.xml"/></Relationships>
</file>

<file path=xl/charts/_rels/chart262.xml.rels><?xml version="1.0" encoding="UTF-8" standalone="yes"?>
<Relationships xmlns="http://schemas.openxmlformats.org/package/2006/relationships"><Relationship Id="rId2" Type="http://schemas.microsoft.com/office/2011/relationships/chartColorStyle" Target="colors262.xml"/><Relationship Id="rId1" Type="http://schemas.microsoft.com/office/2011/relationships/chartStyle" Target="style262.xml"/></Relationships>
</file>

<file path=xl/charts/_rels/chart263.xml.rels><?xml version="1.0" encoding="UTF-8" standalone="yes"?>
<Relationships xmlns="http://schemas.openxmlformats.org/package/2006/relationships"><Relationship Id="rId2" Type="http://schemas.microsoft.com/office/2011/relationships/chartColorStyle" Target="colors263.xml"/><Relationship Id="rId1" Type="http://schemas.microsoft.com/office/2011/relationships/chartStyle" Target="style263.xml"/></Relationships>
</file>

<file path=xl/charts/_rels/chart264.xml.rels><?xml version="1.0" encoding="UTF-8" standalone="yes"?>
<Relationships xmlns="http://schemas.openxmlformats.org/package/2006/relationships"><Relationship Id="rId2" Type="http://schemas.microsoft.com/office/2011/relationships/chartColorStyle" Target="colors264.xml"/><Relationship Id="rId1" Type="http://schemas.microsoft.com/office/2011/relationships/chartStyle" Target="style264.xml"/></Relationships>
</file>

<file path=xl/charts/_rels/chart265.xml.rels><?xml version="1.0" encoding="UTF-8" standalone="yes"?>
<Relationships xmlns="http://schemas.openxmlformats.org/package/2006/relationships"><Relationship Id="rId2" Type="http://schemas.microsoft.com/office/2011/relationships/chartColorStyle" Target="colors265.xml"/><Relationship Id="rId1" Type="http://schemas.microsoft.com/office/2011/relationships/chartStyle" Target="style265.xml"/></Relationships>
</file>

<file path=xl/charts/_rels/chart266.xml.rels><?xml version="1.0" encoding="UTF-8" standalone="yes"?>
<Relationships xmlns="http://schemas.openxmlformats.org/package/2006/relationships"><Relationship Id="rId2" Type="http://schemas.microsoft.com/office/2011/relationships/chartColorStyle" Target="colors266.xml"/><Relationship Id="rId1" Type="http://schemas.microsoft.com/office/2011/relationships/chartStyle" Target="style266.xml"/></Relationships>
</file>

<file path=xl/charts/_rels/chart267.xml.rels><?xml version="1.0" encoding="UTF-8" standalone="yes"?>
<Relationships xmlns="http://schemas.openxmlformats.org/package/2006/relationships"><Relationship Id="rId2" Type="http://schemas.microsoft.com/office/2011/relationships/chartColorStyle" Target="colors267.xml"/><Relationship Id="rId1" Type="http://schemas.microsoft.com/office/2011/relationships/chartStyle" Target="style267.xml"/></Relationships>
</file>

<file path=xl/charts/_rels/chart268.xml.rels><?xml version="1.0" encoding="UTF-8" standalone="yes"?>
<Relationships xmlns="http://schemas.openxmlformats.org/package/2006/relationships"><Relationship Id="rId2" Type="http://schemas.microsoft.com/office/2011/relationships/chartColorStyle" Target="colors268.xml"/><Relationship Id="rId1" Type="http://schemas.microsoft.com/office/2011/relationships/chartStyle" Target="style268.xml"/></Relationships>
</file>

<file path=xl/charts/_rels/chart269.xml.rels><?xml version="1.0" encoding="UTF-8" standalone="yes"?>
<Relationships xmlns="http://schemas.openxmlformats.org/package/2006/relationships"><Relationship Id="rId2" Type="http://schemas.microsoft.com/office/2011/relationships/chartColorStyle" Target="colors269.xml"/><Relationship Id="rId1" Type="http://schemas.microsoft.com/office/2011/relationships/chartStyle" Target="style269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70.xml.rels><?xml version="1.0" encoding="UTF-8" standalone="yes"?>
<Relationships xmlns="http://schemas.openxmlformats.org/package/2006/relationships"><Relationship Id="rId2" Type="http://schemas.microsoft.com/office/2011/relationships/chartColorStyle" Target="colors270.xml"/><Relationship Id="rId1" Type="http://schemas.microsoft.com/office/2011/relationships/chartStyle" Target="style270.xml"/></Relationships>
</file>

<file path=xl/charts/_rels/chart271.xml.rels><?xml version="1.0" encoding="UTF-8" standalone="yes"?>
<Relationships xmlns="http://schemas.openxmlformats.org/package/2006/relationships"><Relationship Id="rId2" Type="http://schemas.microsoft.com/office/2011/relationships/chartColorStyle" Target="colors271.xml"/><Relationship Id="rId1" Type="http://schemas.microsoft.com/office/2011/relationships/chartStyle" Target="style271.xml"/></Relationships>
</file>

<file path=xl/charts/_rels/chart272.xml.rels><?xml version="1.0" encoding="UTF-8" standalone="yes"?>
<Relationships xmlns="http://schemas.openxmlformats.org/package/2006/relationships"><Relationship Id="rId2" Type="http://schemas.microsoft.com/office/2011/relationships/chartColorStyle" Target="colors272.xml"/><Relationship Id="rId1" Type="http://schemas.microsoft.com/office/2011/relationships/chartStyle" Target="style272.xml"/></Relationships>
</file>

<file path=xl/charts/_rels/chart273.xml.rels><?xml version="1.0" encoding="UTF-8" standalone="yes"?>
<Relationships xmlns="http://schemas.openxmlformats.org/package/2006/relationships"><Relationship Id="rId2" Type="http://schemas.microsoft.com/office/2011/relationships/chartColorStyle" Target="colors273.xml"/><Relationship Id="rId1" Type="http://schemas.microsoft.com/office/2011/relationships/chartStyle" Target="style273.xml"/></Relationships>
</file>

<file path=xl/charts/_rels/chart274.xml.rels><?xml version="1.0" encoding="UTF-8" standalone="yes"?>
<Relationships xmlns="http://schemas.openxmlformats.org/package/2006/relationships"><Relationship Id="rId2" Type="http://schemas.microsoft.com/office/2011/relationships/chartColorStyle" Target="colors274.xml"/><Relationship Id="rId1" Type="http://schemas.microsoft.com/office/2011/relationships/chartStyle" Target="style274.xml"/></Relationships>
</file>

<file path=xl/charts/_rels/chart275.xml.rels><?xml version="1.0" encoding="UTF-8" standalone="yes"?>
<Relationships xmlns="http://schemas.openxmlformats.org/package/2006/relationships"><Relationship Id="rId2" Type="http://schemas.microsoft.com/office/2011/relationships/chartColorStyle" Target="colors275.xml"/><Relationship Id="rId1" Type="http://schemas.microsoft.com/office/2011/relationships/chartStyle" Target="style275.xml"/></Relationships>
</file>

<file path=xl/charts/_rels/chart276.xml.rels><?xml version="1.0" encoding="UTF-8" standalone="yes"?>
<Relationships xmlns="http://schemas.openxmlformats.org/package/2006/relationships"><Relationship Id="rId2" Type="http://schemas.microsoft.com/office/2011/relationships/chartColorStyle" Target="colors276.xml"/><Relationship Id="rId1" Type="http://schemas.microsoft.com/office/2011/relationships/chartStyle" Target="style276.xml"/></Relationships>
</file>

<file path=xl/charts/_rels/chart277.xml.rels><?xml version="1.0" encoding="UTF-8" standalone="yes"?>
<Relationships xmlns="http://schemas.openxmlformats.org/package/2006/relationships"><Relationship Id="rId2" Type="http://schemas.microsoft.com/office/2011/relationships/chartColorStyle" Target="colors277.xml"/><Relationship Id="rId1" Type="http://schemas.microsoft.com/office/2011/relationships/chartStyle" Target="style277.xml"/></Relationships>
</file>

<file path=xl/charts/_rels/chart278.xml.rels><?xml version="1.0" encoding="UTF-8" standalone="yes"?>
<Relationships xmlns="http://schemas.openxmlformats.org/package/2006/relationships"><Relationship Id="rId2" Type="http://schemas.microsoft.com/office/2011/relationships/chartColorStyle" Target="colors278.xml"/><Relationship Id="rId1" Type="http://schemas.microsoft.com/office/2011/relationships/chartStyle" Target="style278.xml"/></Relationships>
</file>

<file path=xl/charts/_rels/chart279.xml.rels><?xml version="1.0" encoding="UTF-8" standalone="yes"?>
<Relationships xmlns="http://schemas.openxmlformats.org/package/2006/relationships"><Relationship Id="rId2" Type="http://schemas.microsoft.com/office/2011/relationships/chartColorStyle" Target="colors279.xml"/><Relationship Id="rId1" Type="http://schemas.microsoft.com/office/2011/relationships/chartStyle" Target="style27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80.xml.rels><?xml version="1.0" encoding="UTF-8" standalone="yes"?>
<Relationships xmlns="http://schemas.openxmlformats.org/package/2006/relationships"><Relationship Id="rId2" Type="http://schemas.microsoft.com/office/2011/relationships/chartColorStyle" Target="colors280.xml"/><Relationship Id="rId1" Type="http://schemas.microsoft.com/office/2011/relationships/chartStyle" Target="style280.xml"/></Relationships>
</file>

<file path=xl/charts/_rels/chart281.xml.rels><?xml version="1.0" encoding="UTF-8" standalone="yes"?>
<Relationships xmlns="http://schemas.openxmlformats.org/package/2006/relationships"><Relationship Id="rId2" Type="http://schemas.microsoft.com/office/2011/relationships/chartColorStyle" Target="colors281.xml"/><Relationship Id="rId1" Type="http://schemas.microsoft.com/office/2011/relationships/chartStyle" Target="style281.xml"/></Relationships>
</file>

<file path=xl/charts/_rels/chart282.xml.rels><?xml version="1.0" encoding="UTF-8" standalone="yes"?>
<Relationships xmlns="http://schemas.openxmlformats.org/package/2006/relationships"><Relationship Id="rId2" Type="http://schemas.microsoft.com/office/2011/relationships/chartColorStyle" Target="colors282.xml"/><Relationship Id="rId1" Type="http://schemas.microsoft.com/office/2011/relationships/chartStyle" Target="style282.xml"/></Relationships>
</file>

<file path=xl/charts/_rels/chart283.xml.rels><?xml version="1.0" encoding="UTF-8" standalone="yes"?>
<Relationships xmlns="http://schemas.openxmlformats.org/package/2006/relationships"><Relationship Id="rId2" Type="http://schemas.microsoft.com/office/2011/relationships/chartColorStyle" Target="colors283.xml"/><Relationship Id="rId1" Type="http://schemas.microsoft.com/office/2011/relationships/chartStyle" Target="style283.xml"/></Relationships>
</file>

<file path=xl/charts/_rels/chart284.xml.rels><?xml version="1.0" encoding="UTF-8" standalone="yes"?>
<Relationships xmlns="http://schemas.openxmlformats.org/package/2006/relationships"><Relationship Id="rId2" Type="http://schemas.microsoft.com/office/2011/relationships/chartColorStyle" Target="colors284.xml"/><Relationship Id="rId1" Type="http://schemas.microsoft.com/office/2011/relationships/chartStyle" Target="style284.xml"/></Relationships>
</file>

<file path=xl/charts/_rels/chart285.xml.rels><?xml version="1.0" encoding="UTF-8" standalone="yes"?>
<Relationships xmlns="http://schemas.openxmlformats.org/package/2006/relationships"><Relationship Id="rId2" Type="http://schemas.microsoft.com/office/2011/relationships/chartColorStyle" Target="colors285.xml"/><Relationship Id="rId1" Type="http://schemas.microsoft.com/office/2011/relationships/chartStyle" Target="style285.xml"/></Relationships>
</file>

<file path=xl/charts/_rels/chart286.xml.rels><?xml version="1.0" encoding="UTF-8" standalone="yes"?>
<Relationships xmlns="http://schemas.openxmlformats.org/package/2006/relationships"><Relationship Id="rId2" Type="http://schemas.microsoft.com/office/2011/relationships/chartColorStyle" Target="colors286.xml"/><Relationship Id="rId1" Type="http://schemas.microsoft.com/office/2011/relationships/chartStyle" Target="style286.xml"/></Relationships>
</file>

<file path=xl/charts/_rels/chart287.xml.rels><?xml version="1.0" encoding="UTF-8" standalone="yes"?>
<Relationships xmlns="http://schemas.openxmlformats.org/package/2006/relationships"><Relationship Id="rId2" Type="http://schemas.microsoft.com/office/2011/relationships/chartColorStyle" Target="colors287.xml"/><Relationship Id="rId1" Type="http://schemas.microsoft.com/office/2011/relationships/chartStyle" Target="style287.xml"/></Relationships>
</file>

<file path=xl/charts/_rels/chart288.xml.rels><?xml version="1.0" encoding="UTF-8" standalone="yes"?>
<Relationships xmlns="http://schemas.openxmlformats.org/package/2006/relationships"><Relationship Id="rId2" Type="http://schemas.microsoft.com/office/2011/relationships/chartColorStyle" Target="colors288.xml"/><Relationship Id="rId1" Type="http://schemas.microsoft.com/office/2011/relationships/chartStyle" Target="style288.xml"/></Relationships>
</file>

<file path=xl/charts/_rels/chart289.xml.rels><?xml version="1.0" encoding="UTF-8" standalone="yes"?>
<Relationships xmlns="http://schemas.openxmlformats.org/package/2006/relationships"><Relationship Id="rId2" Type="http://schemas.microsoft.com/office/2011/relationships/chartColorStyle" Target="colors289.xml"/><Relationship Id="rId1" Type="http://schemas.microsoft.com/office/2011/relationships/chartStyle" Target="style289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90.xml.rels><?xml version="1.0" encoding="UTF-8" standalone="yes"?>
<Relationships xmlns="http://schemas.openxmlformats.org/package/2006/relationships"><Relationship Id="rId2" Type="http://schemas.microsoft.com/office/2011/relationships/chartColorStyle" Target="colors290.xml"/><Relationship Id="rId1" Type="http://schemas.microsoft.com/office/2011/relationships/chartStyle" Target="style290.xml"/></Relationships>
</file>

<file path=xl/charts/_rels/chart291.xml.rels><?xml version="1.0" encoding="UTF-8" standalone="yes"?>
<Relationships xmlns="http://schemas.openxmlformats.org/package/2006/relationships"><Relationship Id="rId2" Type="http://schemas.microsoft.com/office/2011/relationships/chartColorStyle" Target="colors291.xml"/><Relationship Id="rId1" Type="http://schemas.microsoft.com/office/2011/relationships/chartStyle" Target="style291.xml"/></Relationships>
</file>

<file path=xl/charts/_rels/chart292.xml.rels><?xml version="1.0" encoding="UTF-8" standalone="yes"?>
<Relationships xmlns="http://schemas.openxmlformats.org/package/2006/relationships"><Relationship Id="rId2" Type="http://schemas.microsoft.com/office/2011/relationships/chartColorStyle" Target="colors292.xml"/><Relationship Id="rId1" Type="http://schemas.microsoft.com/office/2011/relationships/chartStyle" Target="style292.xml"/></Relationships>
</file>

<file path=xl/charts/_rels/chart293.xml.rels><?xml version="1.0" encoding="UTF-8" standalone="yes"?>
<Relationships xmlns="http://schemas.openxmlformats.org/package/2006/relationships"><Relationship Id="rId2" Type="http://schemas.microsoft.com/office/2011/relationships/chartColorStyle" Target="colors293.xml"/><Relationship Id="rId1" Type="http://schemas.microsoft.com/office/2011/relationships/chartStyle" Target="style293.xml"/></Relationships>
</file>

<file path=xl/charts/_rels/chart294.xml.rels><?xml version="1.0" encoding="UTF-8" standalone="yes"?>
<Relationships xmlns="http://schemas.openxmlformats.org/package/2006/relationships"><Relationship Id="rId2" Type="http://schemas.microsoft.com/office/2011/relationships/chartColorStyle" Target="colors294.xml"/><Relationship Id="rId1" Type="http://schemas.microsoft.com/office/2011/relationships/chartStyle" Target="style294.xml"/></Relationships>
</file>

<file path=xl/charts/_rels/chart295.xml.rels><?xml version="1.0" encoding="UTF-8" standalone="yes"?>
<Relationships xmlns="http://schemas.openxmlformats.org/package/2006/relationships"><Relationship Id="rId2" Type="http://schemas.microsoft.com/office/2011/relationships/chartColorStyle" Target="colors295.xml"/><Relationship Id="rId1" Type="http://schemas.microsoft.com/office/2011/relationships/chartStyle" Target="style295.xml"/></Relationships>
</file>

<file path=xl/charts/_rels/chart296.xml.rels><?xml version="1.0" encoding="UTF-8" standalone="yes"?>
<Relationships xmlns="http://schemas.openxmlformats.org/package/2006/relationships"><Relationship Id="rId2" Type="http://schemas.microsoft.com/office/2011/relationships/chartColorStyle" Target="colors296.xml"/><Relationship Id="rId1" Type="http://schemas.microsoft.com/office/2011/relationships/chartStyle" Target="style296.xml"/></Relationships>
</file>

<file path=xl/charts/_rels/chart297.xml.rels><?xml version="1.0" encoding="UTF-8" standalone="yes"?>
<Relationships xmlns="http://schemas.openxmlformats.org/package/2006/relationships"><Relationship Id="rId2" Type="http://schemas.microsoft.com/office/2011/relationships/chartColorStyle" Target="colors297.xml"/><Relationship Id="rId1" Type="http://schemas.microsoft.com/office/2011/relationships/chartStyle" Target="style297.xml"/></Relationships>
</file>

<file path=xl/charts/_rels/chart298.xml.rels><?xml version="1.0" encoding="UTF-8" standalone="yes"?>
<Relationships xmlns="http://schemas.openxmlformats.org/package/2006/relationships"><Relationship Id="rId2" Type="http://schemas.microsoft.com/office/2011/relationships/chartColorStyle" Target="colors298.xml"/><Relationship Id="rId1" Type="http://schemas.microsoft.com/office/2011/relationships/chartStyle" Target="style298.xml"/></Relationships>
</file>

<file path=xl/charts/_rels/chart299.xml.rels><?xml version="1.0" encoding="UTF-8" standalone="yes"?>
<Relationships xmlns="http://schemas.openxmlformats.org/package/2006/relationships"><Relationship Id="rId2" Type="http://schemas.microsoft.com/office/2011/relationships/chartColorStyle" Target="colors299.xml"/><Relationship Id="rId1" Type="http://schemas.microsoft.com/office/2011/relationships/chartStyle" Target="style29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00.xml.rels><?xml version="1.0" encoding="UTF-8" standalone="yes"?>
<Relationships xmlns="http://schemas.openxmlformats.org/package/2006/relationships"><Relationship Id="rId2" Type="http://schemas.microsoft.com/office/2011/relationships/chartColorStyle" Target="colors300.xml"/><Relationship Id="rId1" Type="http://schemas.microsoft.com/office/2011/relationships/chartStyle" Target="style300.xml"/></Relationships>
</file>

<file path=xl/charts/_rels/chart301.xml.rels><?xml version="1.0" encoding="UTF-8" standalone="yes"?>
<Relationships xmlns="http://schemas.openxmlformats.org/package/2006/relationships"><Relationship Id="rId2" Type="http://schemas.microsoft.com/office/2011/relationships/chartColorStyle" Target="colors301.xml"/><Relationship Id="rId1" Type="http://schemas.microsoft.com/office/2011/relationships/chartStyle" Target="style301.xml"/></Relationships>
</file>

<file path=xl/charts/_rels/chart302.xml.rels><?xml version="1.0" encoding="UTF-8" standalone="yes"?>
<Relationships xmlns="http://schemas.openxmlformats.org/package/2006/relationships"><Relationship Id="rId2" Type="http://schemas.microsoft.com/office/2011/relationships/chartColorStyle" Target="colors302.xml"/><Relationship Id="rId1" Type="http://schemas.microsoft.com/office/2011/relationships/chartStyle" Target="style302.xml"/></Relationships>
</file>

<file path=xl/charts/_rels/chart303.xml.rels><?xml version="1.0" encoding="UTF-8" standalone="yes"?>
<Relationships xmlns="http://schemas.openxmlformats.org/package/2006/relationships"><Relationship Id="rId2" Type="http://schemas.microsoft.com/office/2011/relationships/chartColorStyle" Target="colors303.xml"/><Relationship Id="rId1" Type="http://schemas.microsoft.com/office/2011/relationships/chartStyle" Target="style303.xml"/></Relationships>
</file>

<file path=xl/charts/_rels/chart304.xml.rels><?xml version="1.0" encoding="UTF-8" standalone="yes"?>
<Relationships xmlns="http://schemas.openxmlformats.org/package/2006/relationships"><Relationship Id="rId2" Type="http://schemas.microsoft.com/office/2011/relationships/chartColorStyle" Target="colors304.xml"/><Relationship Id="rId1" Type="http://schemas.microsoft.com/office/2011/relationships/chartStyle" Target="style304.xml"/></Relationships>
</file>

<file path=xl/charts/_rels/chart305.xml.rels><?xml version="1.0" encoding="UTF-8" standalone="yes"?>
<Relationships xmlns="http://schemas.openxmlformats.org/package/2006/relationships"><Relationship Id="rId2" Type="http://schemas.microsoft.com/office/2011/relationships/chartColorStyle" Target="colors305.xml"/><Relationship Id="rId1" Type="http://schemas.microsoft.com/office/2011/relationships/chartStyle" Target="style305.xml"/></Relationships>
</file>

<file path=xl/charts/_rels/chart306.xml.rels><?xml version="1.0" encoding="UTF-8" standalone="yes"?>
<Relationships xmlns="http://schemas.openxmlformats.org/package/2006/relationships"><Relationship Id="rId2" Type="http://schemas.microsoft.com/office/2011/relationships/chartColorStyle" Target="colors306.xml"/><Relationship Id="rId1" Type="http://schemas.microsoft.com/office/2011/relationships/chartStyle" Target="style306.xml"/></Relationships>
</file>

<file path=xl/charts/_rels/chart307.xml.rels><?xml version="1.0" encoding="UTF-8" standalone="yes"?>
<Relationships xmlns="http://schemas.openxmlformats.org/package/2006/relationships"><Relationship Id="rId2" Type="http://schemas.microsoft.com/office/2011/relationships/chartColorStyle" Target="colors307.xml"/><Relationship Id="rId1" Type="http://schemas.microsoft.com/office/2011/relationships/chartStyle" Target="style307.xml"/></Relationships>
</file>

<file path=xl/charts/_rels/chart308.xml.rels><?xml version="1.0" encoding="UTF-8" standalone="yes"?>
<Relationships xmlns="http://schemas.openxmlformats.org/package/2006/relationships"><Relationship Id="rId2" Type="http://schemas.microsoft.com/office/2011/relationships/chartColorStyle" Target="colors308.xml"/><Relationship Id="rId1" Type="http://schemas.microsoft.com/office/2011/relationships/chartStyle" Target="style308.xml"/></Relationships>
</file>

<file path=xl/charts/_rels/chart309.xml.rels><?xml version="1.0" encoding="UTF-8" standalone="yes"?>
<Relationships xmlns="http://schemas.openxmlformats.org/package/2006/relationships"><Relationship Id="rId2" Type="http://schemas.microsoft.com/office/2011/relationships/chartColorStyle" Target="colors309.xml"/><Relationship Id="rId1" Type="http://schemas.microsoft.com/office/2011/relationships/chartStyle" Target="style309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10.xml.rels><?xml version="1.0" encoding="UTF-8" standalone="yes"?>
<Relationships xmlns="http://schemas.openxmlformats.org/package/2006/relationships"><Relationship Id="rId2" Type="http://schemas.microsoft.com/office/2011/relationships/chartColorStyle" Target="colors310.xml"/><Relationship Id="rId1" Type="http://schemas.microsoft.com/office/2011/relationships/chartStyle" Target="style310.xml"/></Relationships>
</file>

<file path=xl/charts/_rels/chart311.xml.rels><?xml version="1.0" encoding="UTF-8" standalone="yes"?>
<Relationships xmlns="http://schemas.openxmlformats.org/package/2006/relationships"><Relationship Id="rId2" Type="http://schemas.microsoft.com/office/2011/relationships/chartColorStyle" Target="colors311.xml"/><Relationship Id="rId1" Type="http://schemas.microsoft.com/office/2011/relationships/chartStyle" Target="style311.xml"/></Relationships>
</file>

<file path=xl/charts/_rels/chart312.xml.rels><?xml version="1.0" encoding="UTF-8" standalone="yes"?>
<Relationships xmlns="http://schemas.openxmlformats.org/package/2006/relationships"><Relationship Id="rId2" Type="http://schemas.microsoft.com/office/2011/relationships/chartColorStyle" Target="colors312.xml"/><Relationship Id="rId1" Type="http://schemas.microsoft.com/office/2011/relationships/chartStyle" Target="style312.xml"/></Relationships>
</file>

<file path=xl/charts/_rels/chart313.xml.rels><?xml version="1.0" encoding="UTF-8" standalone="yes"?>
<Relationships xmlns="http://schemas.openxmlformats.org/package/2006/relationships"><Relationship Id="rId2" Type="http://schemas.microsoft.com/office/2011/relationships/chartColorStyle" Target="colors313.xml"/><Relationship Id="rId1" Type="http://schemas.microsoft.com/office/2011/relationships/chartStyle" Target="style313.xml"/></Relationships>
</file>

<file path=xl/charts/_rels/chart314.xml.rels><?xml version="1.0" encoding="UTF-8" standalone="yes"?>
<Relationships xmlns="http://schemas.openxmlformats.org/package/2006/relationships"><Relationship Id="rId2" Type="http://schemas.microsoft.com/office/2011/relationships/chartColorStyle" Target="colors314.xml"/><Relationship Id="rId1" Type="http://schemas.microsoft.com/office/2011/relationships/chartStyle" Target="style314.xml"/></Relationships>
</file>

<file path=xl/charts/_rels/chart315.xml.rels><?xml version="1.0" encoding="UTF-8" standalone="yes"?>
<Relationships xmlns="http://schemas.openxmlformats.org/package/2006/relationships"><Relationship Id="rId2" Type="http://schemas.microsoft.com/office/2011/relationships/chartColorStyle" Target="colors315.xml"/><Relationship Id="rId1" Type="http://schemas.microsoft.com/office/2011/relationships/chartStyle" Target="style315.xml"/></Relationships>
</file>

<file path=xl/charts/_rels/chart316.xml.rels><?xml version="1.0" encoding="UTF-8" standalone="yes"?>
<Relationships xmlns="http://schemas.openxmlformats.org/package/2006/relationships"><Relationship Id="rId2" Type="http://schemas.microsoft.com/office/2011/relationships/chartColorStyle" Target="colors316.xml"/><Relationship Id="rId1" Type="http://schemas.microsoft.com/office/2011/relationships/chartStyle" Target="style316.xml"/></Relationships>
</file>

<file path=xl/charts/_rels/chart317.xml.rels><?xml version="1.0" encoding="UTF-8" standalone="yes"?>
<Relationships xmlns="http://schemas.openxmlformats.org/package/2006/relationships"><Relationship Id="rId2" Type="http://schemas.microsoft.com/office/2011/relationships/chartColorStyle" Target="colors317.xml"/><Relationship Id="rId1" Type="http://schemas.microsoft.com/office/2011/relationships/chartStyle" Target="style317.xml"/></Relationships>
</file>

<file path=xl/charts/_rels/chart318.xml.rels><?xml version="1.0" encoding="UTF-8" standalone="yes"?>
<Relationships xmlns="http://schemas.openxmlformats.org/package/2006/relationships"><Relationship Id="rId2" Type="http://schemas.microsoft.com/office/2011/relationships/chartColorStyle" Target="colors318.xml"/><Relationship Id="rId1" Type="http://schemas.microsoft.com/office/2011/relationships/chartStyle" Target="style318.xml"/></Relationships>
</file>

<file path=xl/charts/_rels/chart319.xml.rels><?xml version="1.0" encoding="UTF-8" standalone="yes"?>
<Relationships xmlns="http://schemas.openxmlformats.org/package/2006/relationships"><Relationship Id="rId2" Type="http://schemas.microsoft.com/office/2011/relationships/chartColorStyle" Target="colors319.xml"/><Relationship Id="rId1" Type="http://schemas.microsoft.com/office/2011/relationships/chartStyle" Target="style319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20.xml.rels><?xml version="1.0" encoding="UTF-8" standalone="yes"?>
<Relationships xmlns="http://schemas.openxmlformats.org/package/2006/relationships"><Relationship Id="rId2" Type="http://schemas.microsoft.com/office/2011/relationships/chartColorStyle" Target="colors320.xml"/><Relationship Id="rId1" Type="http://schemas.microsoft.com/office/2011/relationships/chartStyle" Target="style320.xml"/></Relationships>
</file>

<file path=xl/charts/_rels/chart321.xml.rels><?xml version="1.0" encoding="UTF-8" standalone="yes"?>
<Relationships xmlns="http://schemas.openxmlformats.org/package/2006/relationships"><Relationship Id="rId2" Type="http://schemas.microsoft.com/office/2011/relationships/chartColorStyle" Target="colors321.xml"/><Relationship Id="rId1" Type="http://schemas.microsoft.com/office/2011/relationships/chartStyle" Target="style321.xml"/></Relationships>
</file>

<file path=xl/charts/_rels/chart322.xml.rels><?xml version="1.0" encoding="UTF-8" standalone="yes"?>
<Relationships xmlns="http://schemas.openxmlformats.org/package/2006/relationships"><Relationship Id="rId2" Type="http://schemas.microsoft.com/office/2011/relationships/chartColorStyle" Target="colors322.xml"/><Relationship Id="rId1" Type="http://schemas.microsoft.com/office/2011/relationships/chartStyle" Target="style322.xml"/></Relationships>
</file>

<file path=xl/charts/_rels/chart323.xml.rels><?xml version="1.0" encoding="UTF-8" standalone="yes"?>
<Relationships xmlns="http://schemas.openxmlformats.org/package/2006/relationships"><Relationship Id="rId2" Type="http://schemas.microsoft.com/office/2011/relationships/chartColorStyle" Target="colors323.xml"/><Relationship Id="rId1" Type="http://schemas.microsoft.com/office/2011/relationships/chartStyle" Target="style323.xml"/></Relationships>
</file>

<file path=xl/charts/_rels/chart324.xml.rels><?xml version="1.0" encoding="UTF-8" standalone="yes"?>
<Relationships xmlns="http://schemas.openxmlformats.org/package/2006/relationships"><Relationship Id="rId2" Type="http://schemas.microsoft.com/office/2011/relationships/chartColorStyle" Target="colors324.xml"/><Relationship Id="rId1" Type="http://schemas.microsoft.com/office/2011/relationships/chartStyle" Target="style324.xml"/></Relationships>
</file>

<file path=xl/charts/_rels/chart325.xml.rels><?xml version="1.0" encoding="UTF-8" standalone="yes"?>
<Relationships xmlns="http://schemas.openxmlformats.org/package/2006/relationships"><Relationship Id="rId2" Type="http://schemas.microsoft.com/office/2011/relationships/chartColorStyle" Target="colors325.xml"/><Relationship Id="rId1" Type="http://schemas.microsoft.com/office/2011/relationships/chartStyle" Target="style325.xml"/></Relationships>
</file>

<file path=xl/charts/_rels/chart326.xml.rels><?xml version="1.0" encoding="UTF-8" standalone="yes"?>
<Relationships xmlns="http://schemas.openxmlformats.org/package/2006/relationships"><Relationship Id="rId2" Type="http://schemas.microsoft.com/office/2011/relationships/chartColorStyle" Target="colors326.xml"/><Relationship Id="rId1" Type="http://schemas.microsoft.com/office/2011/relationships/chartStyle" Target="style326.xml"/></Relationships>
</file>

<file path=xl/charts/_rels/chart327.xml.rels><?xml version="1.0" encoding="UTF-8" standalone="yes"?>
<Relationships xmlns="http://schemas.openxmlformats.org/package/2006/relationships"><Relationship Id="rId2" Type="http://schemas.microsoft.com/office/2011/relationships/chartColorStyle" Target="colors327.xml"/><Relationship Id="rId1" Type="http://schemas.microsoft.com/office/2011/relationships/chartStyle" Target="style327.xml"/></Relationships>
</file>

<file path=xl/charts/_rels/chart328.xml.rels><?xml version="1.0" encoding="UTF-8" standalone="yes"?>
<Relationships xmlns="http://schemas.openxmlformats.org/package/2006/relationships"><Relationship Id="rId2" Type="http://schemas.microsoft.com/office/2011/relationships/chartColorStyle" Target="colors328.xml"/><Relationship Id="rId1" Type="http://schemas.microsoft.com/office/2011/relationships/chartStyle" Target="style328.xml"/></Relationships>
</file>

<file path=xl/charts/_rels/chart329.xml.rels><?xml version="1.0" encoding="UTF-8" standalone="yes"?>
<Relationships xmlns="http://schemas.openxmlformats.org/package/2006/relationships"><Relationship Id="rId2" Type="http://schemas.microsoft.com/office/2011/relationships/chartColorStyle" Target="colors329.xml"/><Relationship Id="rId1" Type="http://schemas.microsoft.com/office/2011/relationships/chartStyle" Target="style3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30.xml.rels><?xml version="1.0" encoding="UTF-8" standalone="yes"?>
<Relationships xmlns="http://schemas.openxmlformats.org/package/2006/relationships"><Relationship Id="rId2" Type="http://schemas.microsoft.com/office/2011/relationships/chartColorStyle" Target="colors330.xml"/><Relationship Id="rId1" Type="http://schemas.microsoft.com/office/2011/relationships/chartStyle" Target="style330.xml"/></Relationships>
</file>

<file path=xl/charts/_rels/chart331.xml.rels><?xml version="1.0" encoding="UTF-8" standalone="yes"?>
<Relationships xmlns="http://schemas.openxmlformats.org/package/2006/relationships"><Relationship Id="rId2" Type="http://schemas.microsoft.com/office/2011/relationships/chartColorStyle" Target="colors331.xml"/><Relationship Id="rId1" Type="http://schemas.microsoft.com/office/2011/relationships/chartStyle" Target="style331.xml"/></Relationships>
</file>

<file path=xl/charts/_rels/chart332.xml.rels><?xml version="1.0" encoding="UTF-8" standalone="yes"?>
<Relationships xmlns="http://schemas.openxmlformats.org/package/2006/relationships"><Relationship Id="rId2" Type="http://schemas.microsoft.com/office/2011/relationships/chartColorStyle" Target="colors332.xml"/><Relationship Id="rId1" Type="http://schemas.microsoft.com/office/2011/relationships/chartStyle" Target="style332.xml"/></Relationships>
</file>

<file path=xl/charts/_rels/chart333.xml.rels><?xml version="1.0" encoding="UTF-8" standalone="yes"?>
<Relationships xmlns="http://schemas.openxmlformats.org/package/2006/relationships"><Relationship Id="rId2" Type="http://schemas.microsoft.com/office/2011/relationships/chartColorStyle" Target="colors333.xml"/><Relationship Id="rId1" Type="http://schemas.microsoft.com/office/2011/relationships/chartStyle" Target="style333.xml"/></Relationships>
</file>

<file path=xl/charts/_rels/chart334.xml.rels><?xml version="1.0" encoding="UTF-8" standalone="yes"?>
<Relationships xmlns="http://schemas.openxmlformats.org/package/2006/relationships"><Relationship Id="rId2" Type="http://schemas.microsoft.com/office/2011/relationships/chartColorStyle" Target="colors334.xml"/><Relationship Id="rId1" Type="http://schemas.microsoft.com/office/2011/relationships/chartStyle" Target="style334.xml"/></Relationships>
</file>

<file path=xl/charts/_rels/chart335.xml.rels><?xml version="1.0" encoding="UTF-8" standalone="yes"?>
<Relationships xmlns="http://schemas.openxmlformats.org/package/2006/relationships"><Relationship Id="rId2" Type="http://schemas.microsoft.com/office/2011/relationships/chartColorStyle" Target="colors335.xml"/><Relationship Id="rId1" Type="http://schemas.microsoft.com/office/2011/relationships/chartStyle" Target="style335.xml"/></Relationships>
</file>

<file path=xl/charts/_rels/chart336.xml.rels><?xml version="1.0" encoding="UTF-8" standalone="yes"?>
<Relationships xmlns="http://schemas.openxmlformats.org/package/2006/relationships"><Relationship Id="rId2" Type="http://schemas.microsoft.com/office/2011/relationships/chartColorStyle" Target="colors336.xml"/><Relationship Id="rId1" Type="http://schemas.microsoft.com/office/2011/relationships/chartStyle" Target="style336.xml"/></Relationships>
</file>

<file path=xl/charts/_rels/chart337.xml.rels><?xml version="1.0" encoding="UTF-8" standalone="yes"?>
<Relationships xmlns="http://schemas.openxmlformats.org/package/2006/relationships"><Relationship Id="rId2" Type="http://schemas.microsoft.com/office/2011/relationships/chartColorStyle" Target="colors337.xml"/><Relationship Id="rId1" Type="http://schemas.microsoft.com/office/2011/relationships/chartStyle" Target="style337.xml"/></Relationships>
</file>

<file path=xl/charts/_rels/chart338.xml.rels><?xml version="1.0" encoding="UTF-8" standalone="yes"?>
<Relationships xmlns="http://schemas.openxmlformats.org/package/2006/relationships"><Relationship Id="rId2" Type="http://schemas.microsoft.com/office/2011/relationships/chartColorStyle" Target="colors338.xml"/><Relationship Id="rId1" Type="http://schemas.microsoft.com/office/2011/relationships/chartStyle" Target="style338.xml"/></Relationships>
</file>

<file path=xl/charts/_rels/chart339.xml.rels><?xml version="1.0" encoding="UTF-8" standalone="yes"?>
<Relationships xmlns="http://schemas.openxmlformats.org/package/2006/relationships"><Relationship Id="rId2" Type="http://schemas.microsoft.com/office/2011/relationships/chartColorStyle" Target="colors339.xml"/><Relationship Id="rId1" Type="http://schemas.microsoft.com/office/2011/relationships/chartStyle" Target="style339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40.xml.rels><?xml version="1.0" encoding="UTF-8" standalone="yes"?>
<Relationships xmlns="http://schemas.openxmlformats.org/package/2006/relationships"><Relationship Id="rId2" Type="http://schemas.microsoft.com/office/2011/relationships/chartColorStyle" Target="colors340.xml"/><Relationship Id="rId1" Type="http://schemas.microsoft.com/office/2011/relationships/chartStyle" Target="style340.xml"/></Relationships>
</file>

<file path=xl/charts/_rels/chart341.xml.rels><?xml version="1.0" encoding="UTF-8" standalone="yes"?>
<Relationships xmlns="http://schemas.openxmlformats.org/package/2006/relationships"><Relationship Id="rId2" Type="http://schemas.microsoft.com/office/2011/relationships/chartColorStyle" Target="colors341.xml"/><Relationship Id="rId1" Type="http://schemas.microsoft.com/office/2011/relationships/chartStyle" Target="style341.xml"/></Relationships>
</file>

<file path=xl/charts/_rels/chart342.xml.rels><?xml version="1.0" encoding="UTF-8" standalone="yes"?>
<Relationships xmlns="http://schemas.openxmlformats.org/package/2006/relationships"><Relationship Id="rId2" Type="http://schemas.microsoft.com/office/2011/relationships/chartColorStyle" Target="colors342.xml"/><Relationship Id="rId1" Type="http://schemas.microsoft.com/office/2011/relationships/chartStyle" Target="style342.xml"/></Relationships>
</file>

<file path=xl/charts/_rels/chart343.xml.rels><?xml version="1.0" encoding="UTF-8" standalone="yes"?>
<Relationships xmlns="http://schemas.openxmlformats.org/package/2006/relationships"><Relationship Id="rId2" Type="http://schemas.microsoft.com/office/2011/relationships/chartColorStyle" Target="colors343.xml"/><Relationship Id="rId1" Type="http://schemas.microsoft.com/office/2011/relationships/chartStyle" Target="style343.xml"/></Relationships>
</file>

<file path=xl/charts/_rels/chart344.xml.rels><?xml version="1.0" encoding="UTF-8" standalone="yes"?>
<Relationships xmlns="http://schemas.openxmlformats.org/package/2006/relationships"><Relationship Id="rId2" Type="http://schemas.microsoft.com/office/2011/relationships/chartColorStyle" Target="colors344.xml"/><Relationship Id="rId1" Type="http://schemas.microsoft.com/office/2011/relationships/chartStyle" Target="style344.xml"/></Relationships>
</file>

<file path=xl/charts/_rels/chart345.xml.rels><?xml version="1.0" encoding="UTF-8" standalone="yes"?>
<Relationships xmlns="http://schemas.openxmlformats.org/package/2006/relationships"><Relationship Id="rId2" Type="http://schemas.microsoft.com/office/2011/relationships/chartColorStyle" Target="colors345.xml"/><Relationship Id="rId1" Type="http://schemas.microsoft.com/office/2011/relationships/chartStyle" Target="style345.xml"/></Relationships>
</file>

<file path=xl/charts/_rels/chart346.xml.rels><?xml version="1.0" encoding="UTF-8" standalone="yes"?>
<Relationships xmlns="http://schemas.openxmlformats.org/package/2006/relationships"><Relationship Id="rId2" Type="http://schemas.microsoft.com/office/2011/relationships/chartColorStyle" Target="colors346.xml"/><Relationship Id="rId1" Type="http://schemas.microsoft.com/office/2011/relationships/chartStyle" Target="style346.xml"/></Relationships>
</file>

<file path=xl/charts/_rels/chart347.xml.rels><?xml version="1.0" encoding="UTF-8" standalone="yes"?>
<Relationships xmlns="http://schemas.openxmlformats.org/package/2006/relationships"><Relationship Id="rId2" Type="http://schemas.microsoft.com/office/2011/relationships/chartColorStyle" Target="colors347.xml"/><Relationship Id="rId1" Type="http://schemas.microsoft.com/office/2011/relationships/chartStyle" Target="style347.xml"/></Relationships>
</file>

<file path=xl/charts/_rels/chart348.xml.rels><?xml version="1.0" encoding="UTF-8" standalone="yes"?>
<Relationships xmlns="http://schemas.openxmlformats.org/package/2006/relationships"><Relationship Id="rId2" Type="http://schemas.microsoft.com/office/2011/relationships/chartColorStyle" Target="colors348.xml"/><Relationship Id="rId1" Type="http://schemas.microsoft.com/office/2011/relationships/chartStyle" Target="style348.xml"/></Relationships>
</file>

<file path=xl/charts/_rels/chart349.xml.rels><?xml version="1.0" encoding="UTF-8" standalone="yes"?>
<Relationships xmlns="http://schemas.openxmlformats.org/package/2006/relationships"><Relationship Id="rId2" Type="http://schemas.microsoft.com/office/2011/relationships/chartColorStyle" Target="colors349.xml"/><Relationship Id="rId1" Type="http://schemas.microsoft.com/office/2011/relationships/chartStyle" Target="style349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50.xml.rels><?xml version="1.0" encoding="UTF-8" standalone="yes"?>
<Relationships xmlns="http://schemas.openxmlformats.org/package/2006/relationships"><Relationship Id="rId2" Type="http://schemas.microsoft.com/office/2011/relationships/chartColorStyle" Target="colors350.xml"/><Relationship Id="rId1" Type="http://schemas.microsoft.com/office/2011/relationships/chartStyle" Target="style350.xml"/></Relationships>
</file>

<file path=xl/charts/_rels/chart351.xml.rels><?xml version="1.0" encoding="UTF-8" standalone="yes"?>
<Relationships xmlns="http://schemas.openxmlformats.org/package/2006/relationships"><Relationship Id="rId2" Type="http://schemas.microsoft.com/office/2011/relationships/chartColorStyle" Target="colors351.xml"/><Relationship Id="rId1" Type="http://schemas.microsoft.com/office/2011/relationships/chartStyle" Target="style351.xml"/></Relationships>
</file>

<file path=xl/charts/_rels/chart352.xml.rels><?xml version="1.0" encoding="UTF-8" standalone="yes"?>
<Relationships xmlns="http://schemas.openxmlformats.org/package/2006/relationships"><Relationship Id="rId2" Type="http://schemas.microsoft.com/office/2011/relationships/chartColorStyle" Target="colors352.xml"/><Relationship Id="rId1" Type="http://schemas.microsoft.com/office/2011/relationships/chartStyle" Target="style352.xml"/></Relationships>
</file>

<file path=xl/charts/_rels/chart353.xml.rels><?xml version="1.0" encoding="UTF-8" standalone="yes"?>
<Relationships xmlns="http://schemas.openxmlformats.org/package/2006/relationships"><Relationship Id="rId2" Type="http://schemas.microsoft.com/office/2011/relationships/chartColorStyle" Target="colors353.xml"/><Relationship Id="rId1" Type="http://schemas.microsoft.com/office/2011/relationships/chartStyle" Target="style353.xml"/></Relationships>
</file>

<file path=xl/charts/_rels/chart354.xml.rels><?xml version="1.0" encoding="UTF-8" standalone="yes"?>
<Relationships xmlns="http://schemas.openxmlformats.org/package/2006/relationships"><Relationship Id="rId2" Type="http://schemas.microsoft.com/office/2011/relationships/chartColorStyle" Target="colors354.xml"/><Relationship Id="rId1" Type="http://schemas.microsoft.com/office/2011/relationships/chartStyle" Target="style354.xml"/></Relationships>
</file>

<file path=xl/charts/_rels/chart355.xml.rels><?xml version="1.0" encoding="UTF-8" standalone="yes"?>
<Relationships xmlns="http://schemas.openxmlformats.org/package/2006/relationships"><Relationship Id="rId2" Type="http://schemas.microsoft.com/office/2011/relationships/chartColorStyle" Target="colors355.xml"/><Relationship Id="rId1" Type="http://schemas.microsoft.com/office/2011/relationships/chartStyle" Target="style355.xml"/></Relationships>
</file>

<file path=xl/charts/_rels/chart356.xml.rels><?xml version="1.0" encoding="UTF-8" standalone="yes"?>
<Relationships xmlns="http://schemas.openxmlformats.org/package/2006/relationships"><Relationship Id="rId2" Type="http://schemas.microsoft.com/office/2011/relationships/chartColorStyle" Target="colors356.xml"/><Relationship Id="rId1" Type="http://schemas.microsoft.com/office/2011/relationships/chartStyle" Target="style356.xml"/></Relationships>
</file>

<file path=xl/charts/_rels/chart357.xml.rels><?xml version="1.0" encoding="UTF-8" standalone="yes"?>
<Relationships xmlns="http://schemas.openxmlformats.org/package/2006/relationships"><Relationship Id="rId2" Type="http://schemas.microsoft.com/office/2011/relationships/chartColorStyle" Target="colors357.xml"/><Relationship Id="rId1" Type="http://schemas.microsoft.com/office/2011/relationships/chartStyle" Target="style357.xml"/></Relationships>
</file>

<file path=xl/charts/_rels/chart358.xml.rels><?xml version="1.0" encoding="UTF-8" standalone="yes"?>
<Relationships xmlns="http://schemas.openxmlformats.org/package/2006/relationships"><Relationship Id="rId2" Type="http://schemas.microsoft.com/office/2011/relationships/chartColorStyle" Target="colors358.xml"/><Relationship Id="rId1" Type="http://schemas.microsoft.com/office/2011/relationships/chartStyle" Target="style358.xml"/></Relationships>
</file>

<file path=xl/charts/_rels/chart359.xml.rels><?xml version="1.0" encoding="UTF-8" standalone="yes"?>
<Relationships xmlns="http://schemas.openxmlformats.org/package/2006/relationships"><Relationship Id="rId2" Type="http://schemas.microsoft.com/office/2011/relationships/chartColorStyle" Target="colors359.xml"/><Relationship Id="rId1" Type="http://schemas.microsoft.com/office/2011/relationships/chartStyle" Target="style359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60.xml.rels><?xml version="1.0" encoding="UTF-8" standalone="yes"?>
<Relationships xmlns="http://schemas.openxmlformats.org/package/2006/relationships"><Relationship Id="rId2" Type="http://schemas.microsoft.com/office/2011/relationships/chartColorStyle" Target="colors360.xml"/><Relationship Id="rId1" Type="http://schemas.microsoft.com/office/2011/relationships/chartStyle" Target="style360.xml"/></Relationships>
</file>

<file path=xl/charts/_rels/chart361.xml.rels><?xml version="1.0" encoding="UTF-8" standalone="yes"?>
<Relationships xmlns="http://schemas.openxmlformats.org/package/2006/relationships"><Relationship Id="rId2" Type="http://schemas.microsoft.com/office/2011/relationships/chartColorStyle" Target="colors361.xml"/><Relationship Id="rId1" Type="http://schemas.microsoft.com/office/2011/relationships/chartStyle" Target="style361.xml"/></Relationships>
</file>

<file path=xl/charts/_rels/chart362.xml.rels><?xml version="1.0" encoding="UTF-8" standalone="yes"?>
<Relationships xmlns="http://schemas.openxmlformats.org/package/2006/relationships"><Relationship Id="rId2" Type="http://schemas.microsoft.com/office/2011/relationships/chartColorStyle" Target="colors362.xml"/><Relationship Id="rId1" Type="http://schemas.microsoft.com/office/2011/relationships/chartStyle" Target="style362.xml"/></Relationships>
</file>

<file path=xl/charts/_rels/chart363.xml.rels><?xml version="1.0" encoding="UTF-8" standalone="yes"?>
<Relationships xmlns="http://schemas.openxmlformats.org/package/2006/relationships"><Relationship Id="rId2" Type="http://schemas.microsoft.com/office/2011/relationships/chartColorStyle" Target="colors363.xml"/><Relationship Id="rId1" Type="http://schemas.microsoft.com/office/2011/relationships/chartStyle" Target="style363.xml"/></Relationships>
</file>

<file path=xl/charts/_rels/chart364.xml.rels><?xml version="1.0" encoding="UTF-8" standalone="yes"?>
<Relationships xmlns="http://schemas.openxmlformats.org/package/2006/relationships"><Relationship Id="rId2" Type="http://schemas.microsoft.com/office/2011/relationships/chartColorStyle" Target="colors364.xml"/><Relationship Id="rId1" Type="http://schemas.microsoft.com/office/2011/relationships/chartStyle" Target="style364.xml"/></Relationships>
</file>

<file path=xl/charts/_rels/chart365.xml.rels><?xml version="1.0" encoding="UTF-8" standalone="yes"?>
<Relationships xmlns="http://schemas.openxmlformats.org/package/2006/relationships"><Relationship Id="rId2" Type="http://schemas.microsoft.com/office/2011/relationships/chartColorStyle" Target="colors365.xml"/><Relationship Id="rId1" Type="http://schemas.microsoft.com/office/2011/relationships/chartStyle" Target="style365.xml"/></Relationships>
</file>

<file path=xl/charts/_rels/chart366.xml.rels><?xml version="1.0" encoding="UTF-8" standalone="yes"?>
<Relationships xmlns="http://schemas.openxmlformats.org/package/2006/relationships"><Relationship Id="rId2" Type="http://schemas.microsoft.com/office/2011/relationships/chartColorStyle" Target="colors366.xml"/><Relationship Id="rId1" Type="http://schemas.microsoft.com/office/2011/relationships/chartStyle" Target="style366.xml"/></Relationships>
</file>

<file path=xl/charts/_rels/chart367.xml.rels><?xml version="1.0" encoding="UTF-8" standalone="yes"?>
<Relationships xmlns="http://schemas.openxmlformats.org/package/2006/relationships"><Relationship Id="rId2" Type="http://schemas.microsoft.com/office/2011/relationships/chartColorStyle" Target="colors367.xml"/><Relationship Id="rId1" Type="http://schemas.microsoft.com/office/2011/relationships/chartStyle" Target="style367.xml"/></Relationships>
</file>

<file path=xl/charts/_rels/chart368.xml.rels><?xml version="1.0" encoding="UTF-8" standalone="yes"?>
<Relationships xmlns="http://schemas.openxmlformats.org/package/2006/relationships"><Relationship Id="rId2" Type="http://schemas.microsoft.com/office/2011/relationships/chartColorStyle" Target="colors368.xml"/><Relationship Id="rId1" Type="http://schemas.microsoft.com/office/2011/relationships/chartStyle" Target="style368.xml"/></Relationships>
</file>

<file path=xl/charts/_rels/chart369.xml.rels><?xml version="1.0" encoding="UTF-8" standalone="yes"?>
<Relationships xmlns="http://schemas.openxmlformats.org/package/2006/relationships"><Relationship Id="rId2" Type="http://schemas.microsoft.com/office/2011/relationships/chartColorStyle" Target="colors369.xml"/><Relationship Id="rId1" Type="http://schemas.microsoft.com/office/2011/relationships/chartStyle" Target="style369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70.xml.rels><?xml version="1.0" encoding="UTF-8" standalone="yes"?>
<Relationships xmlns="http://schemas.openxmlformats.org/package/2006/relationships"><Relationship Id="rId2" Type="http://schemas.microsoft.com/office/2011/relationships/chartColorStyle" Target="colors370.xml"/><Relationship Id="rId1" Type="http://schemas.microsoft.com/office/2011/relationships/chartStyle" Target="style370.xml"/></Relationships>
</file>

<file path=xl/charts/_rels/chart371.xml.rels><?xml version="1.0" encoding="UTF-8" standalone="yes"?>
<Relationships xmlns="http://schemas.openxmlformats.org/package/2006/relationships"><Relationship Id="rId2" Type="http://schemas.microsoft.com/office/2011/relationships/chartColorStyle" Target="colors371.xml"/><Relationship Id="rId1" Type="http://schemas.microsoft.com/office/2011/relationships/chartStyle" Target="style371.xml"/></Relationships>
</file>

<file path=xl/charts/_rels/chart372.xml.rels><?xml version="1.0" encoding="UTF-8" standalone="yes"?>
<Relationships xmlns="http://schemas.openxmlformats.org/package/2006/relationships"><Relationship Id="rId2" Type="http://schemas.microsoft.com/office/2011/relationships/chartColorStyle" Target="colors372.xml"/><Relationship Id="rId1" Type="http://schemas.microsoft.com/office/2011/relationships/chartStyle" Target="style372.xml"/></Relationships>
</file>

<file path=xl/charts/_rels/chart373.xml.rels><?xml version="1.0" encoding="UTF-8" standalone="yes"?>
<Relationships xmlns="http://schemas.openxmlformats.org/package/2006/relationships"><Relationship Id="rId2" Type="http://schemas.microsoft.com/office/2011/relationships/chartColorStyle" Target="colors373.xml"/><Relationship Id="rId1" Type="http://schemas.microsoft.com/office/2011/relationships/chartStyle" Target="style373.xml"/></Relationships>
</file>

<file path=xl/charts/_rels/chart374.xml.rels><?xml version="1.0" encoding="UTF-8" standalone="yes"?>
<Relationships xmlns="http://schemas.openxmlformats.org/package/2006/relationships"><Relationship Id="rId2" Type="http://schemas.microsoft.com/office/2011/relationships/chartColorStyle" Target="colors374.xml"/><Relationship Id="rId1" Type="http://schemas.microsoft.com/office/2011/relationships/chartStyle" Target="style374.xml"/></Relationships>
</file>

<file path=xl/charts/_rels/chart375.xml.rels><?xml version="1.0" encoding="UTF-8" standalone="yes"?>
<Relationships xmlns="http://schemas.openxmlformats.org/package/2006/relationships"><Relationship Id="rId2" Type="http://schemas.microsoft.com/office/2011/relationships/chartColorStyle" Target="colors375.xml"/><Relationship Id="rId1" Type="http://schemas.microsoft.com/office/2011/relationships/chartStyle" Target="style375.xml"/></Relationships>
</file>

<file path=xl/charts/_rels/chart376.xml.rels><?xml version="1.0" encoding="UTF-8" standalone="yes"?>
<Relationships xmlns="http://schemas.openxmlformats.org/package/2006/relationships"><Relationship Id="rId2" Type="http://schemas.microsoft.com/office/2011/relationships/chartColorStyle" Target="colors376.xml"/><Relationship Id="rId1" Type="http://schemas.microsoft.com/office/2011/relationships/chartStyle" Target="style376.xml"/></Relationships>
</file>

<file path=xl/charts/_rels/chart377.xml.rels><?xml version="1.0" encoding="UTF-8" standalone="yes"?>
<Relationships xmlns="http://schemas.openxmlformats.org/package/2006/relationships"><Relationship Id="rId2" Type="http://schemas.microsoft.com/office/2011/relationships/chartColorStyle" Target="colors377.xml"/><Relationship Id="rId1" Type="http://schemas.microsoft.com/office/2011/relationships/chartStyle" Target="style377.xml"/></Relationships>
</file>

<file path=xl/charts/_rels/chart378.xml.rels><?xml version="1.0" encoding="UTF-8" standalone="yes"?>
<Relationships xmlns="http://schemas.openxmlformats.org/package/2006/relationships"><Relationship Id="rId2" Type="http://schemas.microsoft.com/office/2011/relationships/chartColorStyle" Target="colors378.xml"/><Relationship Id="rId1" Type="http://schemas.microsoft.com/office/2011/relationships/chartStyle" Target="style378.xml"/></Relationships>
</file>

<file path=xl/charts/_rels/chart379.xml.rels><?xml version="1.0" encoding="UTF-8" standalone="yes"?>
<Relationships xmlns="http://schemas.openxmlformats.org/package/2006/relationships"><Relationship Id="rId2" Type="http://schemas.microsoft.com/office/2011/relationships/chartColorStyle" Target="colors379.xml"/><Relationship Id="rId1" Type="http://schemas.microsoft.com/office/2011/relationships/chartStyle" Target="style379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80.xml.rels><?xml version="1.0" encoding="UTF-8" standalone="yes"?>
<Relationships xmlns="http://schemas.openxmlformats.org/package/2006/relationships"><Relationship Id="rId2" Type="http://schemas.microsoft.com/office/2011/relationships/chartColorStyle" Target="colors380.xml"/><Relationship Id="rId1" Type="http://schemas.microsoft.com/office/2011/relationships/chartStyle" Target="style380.xml"/></Relationships>
</file>

<file path=xl/charts/_rels/chart381.xml.rels><?xml version="1.0" encoding="UTF-8" standalone="yes"?>
<Relationships xmlns="http://schemas.openxmlformats.org/package/2006/relationships"><Relationship Id="rId2" Type="http://schemas.microsoft.com/office/2011/relationships/chartColorStyle" Target="colors381.xml"/><Relationship Id="rId1" Type="http://schemas.microsoft.com/office/2011/relationships/chartStyle" Target="style381.xml"/></Relationships>
</file>

<file path=xl/charts/_rels/chart382.xml.rels><?xml version="1.0" encoding="UTF-8" standalone="yes"?>
<Relationships xmlns="http://schemas.openxmlformats.org/package/2006/relationships"><Relationship Id="rId2" Type="http://schemas.microsoft.com/office/2011/relationships/chartColorStyle" Target="colors382.xml"/><Relationship Id="rId1" Type="http://schemas.microsoft.com/office/2011/relationships/chartStyle" Target="style382.xml"/></Relationships>
</file>

<file path=xl/charts/_rels/chart383.xml.rels><?xml version="1.0" encoding="UTF-8" standalone="yes"?>
<Relationships xmlns="http://schemas.openxmlformats.org/package/2006/relationships"><Relationship Id="rId2" Type="http://schemas.microsoft.com/office/2011/relationships/chartColorStyle" Target="colors383.xml"/><Relationship Id="rId1" Type="http://schemas.microsoft.com/office/2011/relationships/chartStyle" Target="style383.xml"/></Relationships>
</file>

<file path=xl/charts/_rels/chart384.xml.rels><?xml version="1.0" encoding="UTF-8" standalone="yes"?>
<Relationships xmlns="http://schemas.openxmlformats.org/package/2006/relationships"><Relationship Id="rId2" Type="http://schemas.microsoft.com/office/2011/relationships/chartColorStyle" Target="colors384.xml"/><Relationship Id="rId1" Type="http://schemas.microsoft.com/office/2011/relationships/chartStyle" Target="style384.xml"/></Relationships>
</file>

<file path=xl/charts/_rels/chart385.xml.rels><?xml version="1.0" encoding="UTF-8" standalone="yes"?>
<Relationships xmlns="http://schemas.openxmlformats.org/package/2006/relationships"><Relationship Id="rId2" Type="http://schemas.microsoft.com/office/2011/relationships/chartColorStyle" Target="colors385.xml"/><Relationship Id="rId1" Type="http://schemas.microsoft.com/office/2011/relationships/chartStyle" Target="style385.xml"/></Relationships>
</file>

<file path=xl/charts/_rels/chart386.xml.rels><?xml version="1.0" encoding="UTF-8" standalone="yes"?>
<Relationships xmlns="http://schemas.openxmlformats.org/package/2006/relationships"><Relationship Id="rId2" Type="http://schemas.microsoft.com/office/2011/relationships/chartColorStyle" Target="colors386.xml"/><Relationship Id="rId1" Type="http://schemas.microsoft.com/office/2011/relationships/chartStyle" Target="style386.xml"/></Relationships>
</file>

<file path=xl/charts/_rels/chart387.xml.rels><?xml version="1.0" encoding="UTF-8" standalone="yes"?>
<Relationships xmlns="http://schemas.openxmlformats.org/package/2006/relationships"><Relationship Id="rId2" Type="http://schemas.microsoft.com/office/2011/relationships/chartColorStyle" Target="colors387.xml"/><Relationship Id="rId1" Type="http://schemas.microsoft.com/office/2011/relationships/chartStyle" Target="style387.xml"/></Relationships>
</file>

<file path=xl/charts/_rels/chart388.xml.rels><?xml version="1.0" encoding="UTF-8" standalone="yes"?>
<Relationships xmlns="http://schemas.openxmlformats.org/package/2006/relationships"><Relationship Id="rId2" Type="http://schemas.microsoft.com/office/2011/relationships/chartColorStyle" Target="colors388.xml"/><Relationship Id="rId1" Type="http://schemas.microsoft.com/office/2011/relationships/chartStyle" Target="style388.xml"/></Relationships>
</file>

<file path=xl/charts/_rels/chart389.xml.rels><?xml version="1.0" encoding="UTF-8" standalone="yes"?>
<Relationships xmlns="http://schemas.openxmlformats.org/package/2006/relationships"><Relationship Id="rId2" Type="http://schemas.microsoft.com/office/2011/relationships/chartColorStyle" Target="colors389.xml"/><Relationship Id="rId1" Type="http://schemas.microsoft.com/office/2011/relationships/chartStyle" Target="style389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390.xml.rels><?xml version="1.0" encoding="UTF-8" standalone="yes"?>
<Relationships xmlns="http://schemas.openxmlformats.org/package/2006/relationships"><Relationship Id="rId2" Type="http://schemas.microsoft.com/office/2011/relationships/chartColorStyle" Target="colors390.xml"/><Relationship Id="rId1" Type="http://schemas.microsoft.com/office/2011/relationships/chartStyle" Target="style390.xml"/></Relationships>
</file>

<file path=xl/charts/_rels/chart391.xml.rels><?xml version="1.0" encoding="UTF-8" standalone="yes"?>
<Relationships xmlns="http://schemas.openxmlformats.org/package/2006/relationships"><Relationship Id="rId2" Type="http://schemas.microsoft.com/office/2011/relationships/chartColorStyle" Target="colors391.xml"/><Relationship Id="rId1" Type="http://schemas.microsoft.com/office/2011/relationships/chartStyle" Target="style391.xml"/></Relationships>
</file>

<file path=xl/charts/_rels/chart392.xml.rels><?xml version="1.0" encoding="UTF-8" standalone="yes"?>
<Relationships xmlns="http://schemas.openxmlformats.org/package/2006/relationships"><Relationship Id="rId2" Type="http://schemas.microsoft.com/office/2011/relationships/chartColorStyle" Target="colors392.xml"/><Relationship Id="rId1" Type="http://schemas.microsoft.com/office/2011/relationships/chartStyle" Target="style392.xml"/></Relationships>
</file>

<file path=xl/charts/_rels/chart393.xml.rels><?xml version="1.0" encoding="UTF-8" standalone="yes"?>
<Relationships xmlns="http://schemas.openxmlformats.org/package/2006/relationships"><Relationship Id="rId2" Type="http://schemas.microsoft.com/office/2011/relationships/chartColorStyle" Target="colors393.xml"/><Relationship Id="rId1" Type="http://schemas.microsoft.com/office/2011/relationships/chartStyle" Target="style393.xml"/></Relationships>
</file>

<file path=xl/charts/_rels/chart394.xml.rels><?xml version="1.0" encoding="UTF-8" standalone="yes"?>
<Relationships xmlns="http://schemas.openxmlformats.org/package/2006/relationships"><Relationship Id="rId2" Type="http://schemas.microsoft.com/office/2011/relationships/chartColorStyle" Target="colors394.xml"/><Relationship Id="rId1" Type="http://schemas.microsoft.com/office/2011/relationships/chartStyle" Target="style394.xml"/></Relationships>
</file>

<file path=xl/charts/_rels/chart395.xml.rels><?xml version="1.0" encoding="UTF-8" standalone="yes"?>
<Relationships xmlns="http://schemas.openxmlformats.org/package/2006/relationships"><Relationship Id="rId2" Type="http://schemas.microsoft.com/office/2011/relationships/chartColorStyle" Target="colors395.xml"/><Relationship Id="rId1" Type="http://schemas.microsoft.com/office/2011/relationships/chartStyle" Target="style395.xml"/></Relationships>
</file>

<file path=xl/charts/_rels/chart396.xml.rels><?xml version="1.0" encoding="UTF-8" standalone="yes"?>
<Relationships xmlns="http://schemas.openxmlformats.org/package/2006/relationships"><Relationship Id="rId2" Type="http://schemas.microsoft.com/office/2011/relationships/chartColorStyle" Target="colors396.xml"/><Relationship Id="rId1" Type="http://schemas.microsoft.com/office/2011/relationships/chartStyle" Target="style396.xml"/></Relationships>
</file>

<file path=xl/charts/_rels/chart397.xml.rels><?xml version="1.0" encoding="UTF-8" standalone="yes"?>
<Relationships xmlns="http://schemas.openxmlformats.org/package/2006/relationships"><Relationship Id="rId2" Type="http://schemas.microsoft.com/office/2011/relationships/chartColorStyle" Target="colors397.xml"/><Relationship Id="rId1" Type="http://schemas.microsoft.com/office/2011/relationships/chartStyle" Target="style397.xml"/></Relationships>
</file>

<file path=xl/charts/_rels/chart398.xml.rels><?xml version="1.0" encoding="UTF-8" standalone="yes"?>
<Relationships xmlns="http://schemas.openxmlformats.org/package/2006/relationships"><Relationship Id="rId2" Type="http://schemas.microsoft.com/office/2011/relationships/chartColorStyle" Target="colors398.xml"/><Relationship Id="rId1" Type="http://schemas.microsoft.com/office/2011/relationships/chartStyle" Target="style398.xml"/></Relationships>
</file>

<file path=xl/charts/_rels/chart399.xml.rels><?xml version="1.0" encoding="UTF-8" standalone="yes"?>
<Relationships xmlns="http://schemas.openxmlformats.org/package/2006/relationships"><Relationship Id="rId2" Type="http://schemas.microsoft.com/office/2011/relationships/chartColorStyle" Target="colors399.xml"/><Relationship Id="rId1" Type="http://schemas.microsoft.com/office/2011/relationships/chartStyle" Target="style39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00.xml.rels><?xml version="1.0" encoding="UTF-8" standalone="yes"?>
<Relationships xmlns="http://schemas.openxmlformats.org/package/2006/relationships"><Relationship Id="rId2" Type="http://schemas.microsoft.com/office/2011/relationships/chartColorStyle" Target="colors400.xml"/><Relationship Id="rId1" Type="http://schemas.microsoft.com/office/2011/relationships/chartStyle" Target="style400.xml"/></Relationships>
</file>

<file path=xl/charts/_rels/chart401.xml.rels><?xml version="1.0" encoding="UTF-8" standalone="yes"?>
<Relationships xmlns="http://schemas.openxmlformats.org/package/2006/relationships"><Relationship Id="rId2" Type="http://schemas.microsoft.com/office/2011/relationships/chartColorStyle" Target="colors401.xml"/><Relationship Id="rId1" Type="http://schemas.microsoft.com/office/2011/relationships/chartStyle" Target="style401.xml"/></Relationships>
</file>

<file path=xl/charts/_rels/chart402.xml.rels><?xml version="1.0" encoding="UTF-8" standalone="yes"?>
<Relationships xmlns="http://schemas.openxmlformats.org/package/2006/relationships"><Relationship Id="rId2" Type="http://schemas.microsoft.com/office/2011/relationships/chartColorStyle" Target="colors402.xml"/><Relationship Id="rId1" Type="http://schemas.microsoft.com/office/2011/relationships/chartStyle" Target="style402.xml"/></Relationships>
</file>

<file path=xl/charts/_rels/chart403.xml.rels><?xml version="1.0" encoding="UTF-8" standalone="yes"?>
<Relationships xmlns="http://schemas.openxmlformats.org/package/2006/relationships"><Relationship Id="rId2" Type="http://schemas.microsoft.com/office/2011/relationships/chartColorStyle" Target="colors403.xml"/><Relationship Id="rId1" Type="http://schemas.microsoft.com/office/2011/relationships/chartStyle" Target="style403.xml"/></Relationships>
</file>

<file path=xl/charts/_rels/chart404.xml.rels><?xml version="1.0" encoding="UTF-8" standalone="yes"?>
<Relationships xmlns="http://schemas.openxmlformats.org/package/2006/relationships"><Relationship Id="rId2" Type="http://schemas.microsoft.com/office/2011/relationships/chartColorStyle" Target="colors404.xml"/><Relationship Id="rId1" Type="http://schemas.microsoft.com/office/2011/relationships/chartStyle" Target="style404.xml"/></Relationships>
</file>

<file path=xl/charts/_rels/chart405.xml.rels><?xml version="1.0" encoding="UTF-8" standalone="yes"?>
<Relationships xmlns="http://schemas.openxmlformats.org/package/2006/relationships"><Relationship Id="rId2" Type="http://schemas.microsoft.com/office/2011/relationships/chartColorStyle" Target="colors405.xml"/><Relationship Id="rId1" Type="http://schemas.microsoft.com/office/2011/relationships/chartStyle" Target="style405.xml"/></Relationships>
</file>

<file path=xl/charts/_rels/chart406.xml.rels><?xml version="1.0" encoding="UTF-8" standalone="yes"?>
<Relationships xmlns="http://schemas.openxmlformats.org/package/2006/relationships"><Relationship Id="rId2" Type="http://schemas.microsoft.com/office/2011/relationships/chartColorStyle" Target="colors406.xml"/><Relationship Id="rId1" Type="http://schemas.microsoft.com/office/2011/relationships/chartStyle" Target="style406.xml"/></Relationships>
</file>

<file path=xl/charts/_rels/chart407.xml.rels><?xml version="1.0" encoding="UTF-8" standalone="yes"?>
<Relationships xmlns="http://schemas.openxmlformats.org/package/2006/relationships"><Relationship Id="rId2" Type="http://schemas.microsoft.com/office/2011/relationships/chartColorStyle" Target="colors407.xml"/><Relationship Id="rId1" Type="http://schemas.microsoft.com/office/2011/relationships/chartStyle" Target="style407.xml"/></Relationships>
</file>

<file path=xl/charts/_rels/chart408.xml.rels><?xml version="1.0" encoding="UTF-8" standalone="yes"?>
<Relationships xmlns="http://schemas.openxmlformats.org/package/2006/relationships"><Relationship Id="rId2" Type="http://schemas.microsoft.com/office/2011/relationships/chartColorStyle" Target="colors408.xml"/><Relationship Id="rId1" Type="http://schemas.microsoft.com/office/2011/relationships/chartStyle" Target="style408.xml"/></Relationships>
</file>

<file path=xl/charts/_rels/chart409.xml.rels><?xml version="1.0" encoding="UTF-8" standalone="yes"?>
<Relationships xmlns="http://schemas.openxmlformats.org/package/2006/relationships"><Relationship Id="rId2" Type="http://schemas.microsoft.com/office/2011/relationships/chartColorStyle" Target="colors409.xml"/><Relationship Id="rId1" Type="http://schemas.microsoft.com/office/2011/relationships/chartStyle" Target="style409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10.xml.rels><?xml version="1.0" encoding="UTF-8" standalone="yes"?>
<Relationships xmlns="http://schemas.openxmlformats.org/package/2006/relationships"><Relationship Id="rId2" Type="http://schemas.microsoft.com/office/2011/relationships/chartColorStyle" Target="colors410.xml"/><Relationship Id="rId1" Type="http://schemas.microsoft.com/office/2011/relationships/chartStyle" Target="style410.xml"/></Relationships>
</file>

<file path=xl/charts/_rels/chart411.xml.rels><?xml version="1.0" encoding="UTF-8" standalone="yes"?>
<Relationships xmlns="http://schemas.openxmlformats.org/package/2006/relationships"><Relationship Id="rId2" Type="http://schemas.microsoft.com/office/2011/relationships/chartColorStyle" Target="colors411.xml"/><Relationship Id="rId1" Type="http://schemas.microsoft.com/office/2011/relationships/chartStyle" Target="style411.xml"/></Relationships>
</file>

<file path=xl/charts/_rels/chart412.xml.rels><?xml version="1.0" encoding="UTF-8" standalone="yes"?>
<Relationships xmlns="http://schemas.openxmlformats.org/package/2006/relationships"><Relationship Id="rId2" Type="http://schemas.microsoft.com/office/2011/relationships/chartColorStyle" Target="colors412.xml"/><Relationship Id="rId1" Type="http://schemas.microsoft.com/office/2011/relationships/chartStyle" Target="style412.xml"/></Relationships>
</file>

<file path=xl/charts/_rels/chart413.xml.rels><?xml version="1.0" encoding="UTF-8" standalone="yes"?>
<Relationships xmlns="http://schemas.openxmlformats.org/package/2006/relationships"><Relationship Id="rId2" Type="http://schemas.microsoft.com/office/2011/relationships/chartColorStyle" Target="colors413.xml"/><Relationship Id="rId1" Type="http://schemas.microsoft.com/office/2011/relationships/chartStyle" Target="style413.xml"/></Relationships>
</file>

<file path=xl/charts/_rels/chart414.xml.rels><?xml version="1.0" encoding="UTF-8" standalone="yes"?>
<Relationships xmlns="http://schemas.openxmlformats.org/package/2006/relationships"><Relationship Id="rId2" Type="http://schemas.microsoft.com/office/2011/relationships/chartColorStyle" Target="colors414.xml"/><Relationship Id="rId1" Type="http://schemas.microsoft.com/office/2011/relationships/chartStyle" Target="style414.xml"/></Relationships>
</file>

<file path=xl/charts/_rels/chart415.xml.rels><?xml version="1.0" encoding="UTF-8" standalone="yes"?>
<Relationships xmlns="http://schemas.openxmlformats.org/package/2006/relationships"><Relationship Id="rId2" Type="http://schemas.microsoft.com/office/2011/relationships/chartColorStyle" Target="colors415.xml"/><Relationship Id="rId1" Type="http://schemas.microsoft.com/office/2011/relationships/chartStyle" Target="style415.xml"/></Relationships>
</file>

<file path=xl/charts/_rels/chart416.xml.rels><?xml version="1.0" encoding="UTF-8" standalone="yes"?>
<Relationships xmlns="http://schemas.openxmlformats.org/package/2006/relationships"><Relationship Id="rId2" Type="http://schemas.microsoft.com/office/2011/relationships/chartColorStyle" Target="colors416.xml"/><Relationship Id="rId1" Type="http://schemas.microsoft.com/office/2011/relationships/chartStyle" Target="style416.xml"/></Relationships>
</file>

<file path=xl/charts/_rels/chart417.xml.rels><?xml version="1.0" encoding="UTF-8" standalone="yes"?>
<Relationships xmlns="http://schemas.openxmlformats.org/package/2006/relationships"><Relationship Id="rId2" Type="http://schemas.microsoft.com/office/2011/relationships/chartColorStyle" Target="colors417.xml"/><Relationship Id="rId1" Type="http://schemas.microsoft.com/office/2011/relationships/chartStyle" Target="style417.xml"/></Relationships>
</file>

<file path=xl/charts/_rels/chart418.xml.rels><?xml version="1.0" encoding="UTF-8" standalone="yes"?>
<Relationships xmlns="http://schemas.openxmlformats.org/package/2006/relationships"><Relationship Id="rId2" Type="http://schemas.microsoft.com/office/2011/relationships/chartColorStyle" Target="colors418.xml"/><Relationship Id="rId1" Type="http://schemas.microsoft.com/office/2011/relationships/chartStyle" Target="style418.xml"/></Relationships>
</file>

<file path=xl/charts/_rels/chart419.xml.rels><?xml version="1.0" encoding="UTF-8" standalone="yes"?>
<Relationships xmlns="http://schemas.openxmlformats.org/package/2006/relationships"><Relationship Id="rId2" Type="http://schemas.microsoft.com/office/2011/relationships/chartColorStyle" Target="colors419.xml"/><Relationship Id="rId1" Type="http://schemas.microsoft.com/office/2011/relationships/chartStyle" Target="style419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20.xml.rels><?xml version="1.0" encoding="UTF-8" standalone="yes"?>
<Relationships xmlns="http://schemas.openxmlformats.org/package/2006/relationships"><Relationship Id="rId2" Type="http://schemas.microsoft.com/office/2011/relationships/chartColorStyle" Target="colors420.xml"/><Relationship Id="rId1" Type="http://schemas.microsoft.com/office/2011/relationships/chartStyle" Target="style420.xml"/></Relationships>
</file>

<file path=xl/charts/_rels/chart421.xml.rels><?xml version="1.0" encoding="UTF-8" standalone="yes"?>
<Relationships xmlns="http://schemas.openxmlformats.org/package/2006/relationships"><Relationship Id="rId2" Type="http://schemas.microsoft.com/office/2011/relationships/chartColorStyle" Target="colors421.xml"/><Relationship Id="rId1" Type="http://schemas.microsoft.com/office/2011/relationships/chartStyle" Target="style421.xml"/></Relationships>
</file>

<file path=xl/charts/_rels/chart422.xml.rels><?xml version="1.0" encoding="UTF-8" standalone="yes"?>
<Relationships xmlns="http://schemas.openxmlformats.org/package/2006/relationships"><Relationship Id="rId2" Type="http://schemas.microsoft.com/office/2011/relationships/chartColorStyle" Target="colors422.xml"/><Relationship Id="rId1" Type="http://schemas.microsoft.com/office/2011/relationships/chartStyle" Target="style422.xml"/></Relationships>
</file>

<file path=xl/charts/_rels/chart423.xml.rels><?xml version="1.0" encoding="UTF-8" standalone="yes"?>
<Relationships xmlns="http://schemas.openxmlformats.org/package/2006/relationships"><Relationship Id="rId2" Type="http://schemas.microsoft.com/office/2011/relationships/chartColorStyle" Target="colors423.xml"/><Relationship Id="rId1" Type="http://schemas.microsoft.com/office/2011/relationships/chartStyle" Target="style423.xml"/></Relationships>
</file>

<file path=xl/charts/_rels/chart424.xml.rels><?xml version="1.0" encoding="UTF-8" standalone="yes"?>
<Relationships xmlns="http://schemas.openxmlformats.org/package/2006/relationships"><Relationship Id="rId2" Type="http://schemas.microsoft.com/office/2011/relationships/chartColorStyle" Target="colors424.xml"/><Relationship Id="rId1" Type="http://schemas.microsoft.com/office/2011/relationships/chartStyle" Target="style424.xml"/></Relationships>
</file>

<file path=xl/charts/_rels/chart425.xml.rels><?xml version="1.0" encoding="UTF-8" standalone="yes"?>
<Relationships xmlns="http://schemas.openxmlformats.org/package/2006/relationships"><Relationship Id="rId2" Type="http://schemas.microsoft.com/office/2011/relationships/chartColorStyle" Target="colors425.xml"/><Relationship Id="rId1" Type="http://schemas.microsoft.com/office/2011/relationships/chartStyle" Target="style425.xml"/></Relationships>
</file>

<file path=xl/charts/_rels/chart426.xml.rels><?xml version="1.0" encoding="UTF-8" standalone="yes"?>
<Relationships xmlns="http://schemas.openxmlformats.org/package/2006/relationships"><Relationship Id="rId2" Type="http://schemas.microsoft.com/office/2011/relationships/chartColorStyle" Target="colors426.xml"/><Relationship Id="rId1" Type="http://schemas.microsoft.com/office/2011/relationships/chartStyle" Target="style426.xml"/></Relationships>
</file>

<file path=xl/charts/_rels/chart427.xml.rels><?xml version="1.0" encoding="UTF-8" standalone="yes"?>
<Relationships xmlns="http://schemas.openxmlformats.org/package/2006/relationships"><Relationship Id="rId2" Type="http://schemas.microsoft.com/office/2011/relationships/chartColorStyle" Target="colors427.xml"/><Relationship Id="rId1" Type="http://schemas.microsoft.com/office/2011/relationships/chartStyle" Target="style427.xml"/></Relationships>
</file>

<file path=xl/charts/_rels/chart428.xml.rels><?xml version="1.0" encoding="UTF-8" standalone="yes"?>
<Relationships xmlns="http://schemas.openxmlformats.org/package/2006/relationships"><Relationship Id="rId2" Type="http://schemas.microsoft.com/office/2011/relationships/chartColorStyle" Target="colors428.xml"/><Relationship Id="rId1" Type="http://schemas.microsoft.com/office/2011/relationships/chartStyle" Target="style428.xml"/></Relationships>
</file>

<file path=xl/charts/_rels/chart429.xml.rels><?xml version="1.0" encoding="UTF-8" standalone="yes"?>
<Relationships xmlns="http://schemas.openxmlformats.org/package/2006/relationships"><Relationship Id="rId2" Type="http://schemas.microsoft.com/office/2011/relationships/chartColorStyle" Target="colors429.xml"/><Relationship Id="rId1" Type="http://schemas.microsoft.com/office/2011/relationships/chartStyle" Target="style429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30.xml.rels><?xml version="1.0" encoding="UTF-8" standalone="yes"?>
<Relationships xmlns="http://schemas.openxmlformats.org/package/2006/relationships"><Relationship Id="rId2" Type="http://schemas.microsoft.com/office/2011/relationships/chartColorStyle" Target="colors430.xml"/><Relationship Id="rId1" Type="http://schemas.microsoft.com/office/2011/relationships/chartStyle" Target="style430.xml"/></Relationships>
</file>

<file path=xl/charts/_rels/chart431.xml.rels><?xml version="1.0" encoding="UTF-8" standalone="yes"?>
<Relationships xmlns="http://schemas.openxmlformats.org/package/2006/relationships"><Relationship Id="rId2" Type="http://schemas.microsoft.com/office/2011/relationships/chartColorStyle" Target="colors431.xml"/><Relationship Id="rId1" Type="http://schemas.microsoft.com/office/2011/relationships/chartStyle" Target="style431.xml"/></Relationships>
</file>

<file path=xl/charts/_rels/chart432.xml.rels><?xml version="1.0" encoding="UTF-8" standalone="yes"?>
<Relationships xmlns="http://schemas.openxmlformats.org/package/2006/relationships"><Relationship Id="rId2" Type="http://schemas.microsoft.com/office/2011/relationships/chartColorStyle" Target="colors432.xml"/><Relationship Id="rId1" Type="http://schemas.microsoft.com/office/2011/relationships/chartStyle" Target="style432.xml"/></Relationships>
</file>

<file path=xl/charts/_rels/chart433.xml.rels><?xml version="1.0" encoding="UTF-8" standalone="yes"?>
<Relationships xmlns="http://schemas.openxmlformats.org/package/2006/relationships"><Relationship Id="rId2" Type="http://schemas.microsoft.com/office/2011/relationships/chartColorStyle" Target="colors433.xml"/><Relationship Id="rId1" Type="http://schemas.microsoft.com/office/2011/relationships/chartStyle" Target="style433.xml"/></Relationships>
</file>

<file path=xl/charts/_rels/chart434.xml.rels><?xml version="1.0" encoding="UTF-8" standalone="yes"?>
<Relationships xmlns="http://schemas.openxmlformats.org/package/2006/relationships"><Relationship Id="rId2" Type="http://schemas.microsoft.com/office/2011/relationships/chartColorStyle" Target="colors434.xml"/><Relationship Id="rId1" Type="http://schemas.microsoft.com/office/2011/relationships/chartStyle" Target="style434.xml"/></Relationships>
</file>

<file path=xl/charts/_rels/chart435.xml.rels><?xml version="1.0" encoding="UTF-8" standalone="yes"?>
<Relationships xmlns="http://schemas.openxmlformats.org/package/2006/relationships"><Relationship Id="rId2" Type="http://schemas.microsoft.com/office/2011/relationships/chartColorStyle" Target="colors435.xml"/><Relationship Id="rId1" Type="http://schemas.microsoft.com/office/2011/relationships/chartStyle" Target="style435.xml"/></Relationships>
</file>

<file path=xl/charts/_rels/chart436.xml.rels><?xml version="1.0" encoding="UTF-8" standalone="yes"?>
<Relationships xmlns="http://schemas.openxmlformats.org/package/2006/relationships"><Relationship Id="rId2" Type="http://schemas.microsoft.com/office/2011/relationships/chartColorStyle" Target="colors436.xml"/><Relationship Id="rId1" Type="http://schemas.microsoft.com/office/2011/relationships/chartStyle" Target="style436.xml"/></Relationships>
</file>

<file path=xl/charts/_rels/chart437.xml.rels><?xml version="1.0" encoding="UTF-8" standalone="yes"?>
<Relationships xmlns="http://schemas.openxmlformats.org/package/2006/relationships"><Relationship Id="rId2" Type="http://schemas.microsoft.com/office/2011/relationships/chartColorStyle" Target="colors437.xml"/><Relationship Id="rId1" Type="http://schemas.microsoft.com/office/2011/relationships/chartStyle" Target="style437.xml"/></Relationships>
</file>

<file path=xl/charts/_rels/chart438.xml.rels><?xml version="1.0" encoding="UTF-8" standalone="yes"?>
<Relationships xmlns="http://schemas.openxmlformats.org/package/2006/relationships"><Relationship Id="rId2" Type="http://schemas.microsoft.com/office/2011/relationships/chartColorStyle" Target="colors438.xml"/><Relationship Id="rId1" Type="http://schemas.microsoft.com/office/2011/relationships/chartStyle" Target="style438.xml"/></Relationships>
</file>

<file path=xl/charts/_rels/chart439.xml.rels><?xml version="1.0" encoding="UTF-8" standalone="yes"?>
<Relationships xmlns="http://schemas.openxmlformats.org/package/2006/relationships"><Relationship Id="rId2" Type="http://schemas.microsoft.com/office/2011/relationships/chartColorStyle" Target="colors439.xml"/><Relationship Id="rId1" Type="http://schemas.microsoft.com/office/2011/relationships/chartStyle" Target="style439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40.xml.rels><?xml version="1.0" encoding="UTF-8" standalone="yes"?>
<Relationships xmlns="http://schemas.openxmlformats.org/package/2006/relationships"><Relationship Id="rId2" Type="http://schemas.microsoft.com/office/2011/relationships/chartColorStyle" Target="colors440.xml"/><Relationship Id="rId1" Type="http://schemas.microsoft.com/office/2011/relationships/chartStyle" Target="style440.xml"/></Relationships>
</file>

<file path=xl/charts/_rels/chart441.xml.rels><?xml version="1.0" encoding="UTF-8" standalone="yes"?>
<Relationships xmlns="http://schemas.openxmlformats.org/package/2006/relationships"><Relationship Id="rId2" Type="http://schemas.microsoft.com/office/2011/relationships/chartColorStyle" Target="colors441.xml"/><Relationship Id="rId1" Type="http://schemas.microsoft.com/office/2011/relationships/chartStyle" Target="style441.xml"/></Relationships>
</file>

<file path=xl/charts/_rels/chart442.xml.rels><?xml version="1.0" encoding="UTF-8" standalone="yes"?>
<Relationships xmlns="http://schemas.openxmlformats.org/package/2006/relationships"><Relationship Id="rId2" Type="http://schemas.microsoft.com/office/2011/relationships/chartColorStyle" Target="colors442.xml"/><Relationship Id="rId1" Type="http://schemas.microsoft.com/office/2011/relationships/chartStyle" Target="style442.xml"/></Relationships>
</file>

<file path=xl/charts/_rels/chart443.xml.rels><?xml version="1.0" encoding="UTF-8" standalone="yes"?>
<Relationships xmlns="http://schemas.openxmlformats.org/package/2006/relationships"><Relationship Id="rId2" Type="http://schemas.microsoft.com/office/2011/relationships/chartColorStyle" Target="colors443.xml"/><Relationship Id="rId1" Type="http://schemas.microsoft.com/office/2011/relationships/chartStyle" Target="style443.xml"/></Relationships>
</file>

<file path=xl/charts/_rels/chart444.xml.rels><?xml version="1.0" encoding="UTF-8" standalone="yes"?>
<Relationships xmlns="http://schemas.openxmlformats.org/package/2006/relationships"><Relationship Id="rId2" Type="http://schemas.microsoft.com/office/2011/relationships/chartColorStyle" Target="colors444.xml"/><Relationship Id="rId1" Type="http://schemas.microsoft.com/office/2011/relationships/chartStyle" Target="style444.xml"/></Relationships>
</file>

<file path=xl/charts/_rels/chart445.xml.rels><?xml version="1.0" encoding="UTF-8" standalone="yes"?>
<Relationships xmlns="http://schemas.openxmlformats.org/package/2006/relationships"><Relationship Id="rId2" Type="http://schemas.microsoft.com/office/2011/relationships/chartColorStyle" Target="colors445.xml"/><Relationship Id="rId1" Type="http://schemas.microsoft.com/office/2011/relationships/chartStyle" Target="style445.xml"/></Relationships>
</file>

<file path=xl/charts/_rels/chart446.xml.rels><?xml version="1.0" encoding="UTF-8" standalone="yes"?>
<Relationships xmlns="http://schemas.openxmlformats.org/package/2006/relationships"><Relationship Id="rId2" Type="http://schemas.microsoft.com/office/2011/relationships/chartColorStyle" Target="colors446.xml"/><Relationship Id="rId1" Type="http://schemas.microsoft.com/office/2011/relationships/chartStyle" Target="style446.xml"/></Relationships>
</file>

<file path=xl/charts/_rels/chart447.xml.rels><?xml version="1.0" encoding="UTF-8" standalone="yes"?>
<Relationships xmlns="http://schemas.openxmlformats.org/package/2006/relationships"><Relationship Id="rId2" Type="http://schemas.microsoft.com/office/2011/relationships/chartColorStyle" Target="colors447.xml"/><Relationship Id="rId1" Type="http://schemas.microsoft.com/office/2011/relationships/chartStyle" Target="style447.xml"/></Relationships>
</file>

<file path=xl/charts/_rels/chart448.xml.rels><?xml version="1.0" encoding="UTF-8" standalone="yes"?>
<Relationships xmlns="http://schemas.openxmlformats.org/package/2006/relationships"><Relationship Id="rId2" Type="http://schemas.microsoft.com/office/2011/relationships/chartColorStyle" Target="colors448.xml"/><Relationship Id="rId1" Type="http://schemas.microsoft.com/office/2011/relationships/chartStyle" Target="style448.xml"/></Relationships>
</file>

<file path=xl/charts/_rels/chart449.xml.rels><?xml version="1.0" encoding="UTF-8" standalone="yes"?>
<Relationships xmlns="http://schemas.openxmlformats.org/package/2006/relationships"><Relationship Id="rId2" Type="http://schemas.microsoft.com/office/2011/relationships/chartColorStyle" Target="colors449.xml"/><Relationship Id="rId1" Type="http://schemas.microsoft.com/office/2011/relationships/chartStyle" Target="style449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50.xml.rels><?xml version="1.0" encoding="UTF-8" standalone="yes"?>
<Relationships xmlns="http://schemas.openxmlformats.org/package/2006/relationships"><Relationship Id="rId2" Type="http://schemas.microsoft.com/office/2011/relationships/chartColorStyle" Target="colors450.xml"/><Relationship Id="rId1" Type="http://schemas.microsoft.com/office/2011/relationships/chartStyle" Target="style450.xml"/></Relationships>
</file>

<file path=xl/charts/_rels/chart451.xml.rels><?xml version="1.0" encoding="UTF-8" standalone="yes"?>
<Relationships xmlns="http://schemas.openxmlformats.org/package/2006/relationships"><Relationship Id="rId2" Type="http://schemas.microsoft.com/office/2011/relationships/chartColorStyle" Target="colors451.xml"/><Relationship Id="rId1" Type="http://schemas.microsoft.com/office/2011/relationships/chartStyle" Target="style451.xml"/></Relationships>
</file>

<file path=xl/charts/_rels/chart452.xml.rels><?xml version="1.0" encoding="UTF-8" standalone="yes"?>
<Relationships xmlns="http://schemas.openxmlformats.org/package/2006/relationships"><Relationship Id="rId2" Type="http://schemas.microsoft.com/office/2011/relationships/chartColorStyle" Target="colors452.xml"/><Relationship Id="rId1" Type="http://schemas.microsoft.com/office/2011/relationships/chartStyle" Target="style452.xml"/></Relationships>
</file>

<file path=xl/charts/_rels/chart453.xml.rels><?xml version="1.0" encoding="UTF-8" standalone="yes"?>
<Relationships xmlns="http://schemas.openxmlformats.org/package/2006/relationships"><Relationship Id="rId2" Type="http://schemas.microsoft.com/office/2011/relationships/chartColorStyle" Target="colors453.xml"/><Relationship Id="rId1" Type="http://schemas.microsoft.com/office/2011/relationships/chartStyle" Target="style453.xml"/></Relationships>
</file>

<file path=xl/charts/_rels/chart454.xml.rels><?xml version="1.0" encoding="UTF-8" standalone="yes"?>
<Relationships xmlns="http://schemas.openxmlformats.org/package/2006/relationships"><Relationship Id="rId2" Type="http://schemas.microsoft.com/office/2011/relationships/chartColorStyle" Target="colors454.xml"/><Relationship Id="rId1" Type="http://schemas.microsoft.com/office/2011/relationships/chartStyle" Target="style454.xml"/></Relationships>
</file>

<file path=xl/charts/_rels/chart455.xml.rels><?xml version="1.0" encoding="UTF-8" standalone="yes"?>
<Relationships xmlns="http://schemas.openxmlformats.org/package/2006/relationships"><Relationship Id="rId2" Type="http://schemas.microsoft.com/office/2011/relationships/chartColorStyle" Target="colors455.xml"/><Relationship Id="rId1" Type="http://schemas.microsoft.com/office/2011/relationships/chartStyle" Target="style455.xml"/></Relationships>
</file>

<file path=xl/charts/_rels/chart456.xml.rels><?xml version="1.0" encoding="UTF-8" standalone="yes"?>
<Relationships xmlns="http://schemas.openxmlformats.org/package/2006/relationships"><Relationship Id="rId2" Type="http://schemas.microsoft.com/office/2011/relationships/chartColorStyle" Target="colors456.xml"/><Relationship Id="rId1" Type="http://schemas.microsoft.com/office/2011/relationships/chartStyle" Target="style456.xml"/></Relationships>
</file>

<file path=xl/charts/_rels/chart457.xml.rels><?xml version="1.0" encoding="UTF-8" standalone="yes"?>
<Relationships xmlns="http://schemas.openxmlformats.org/package/2006/relationships"><Relationship Id="rId2" Type="http://schemas.microsoft.com/office/2011/relationships/chartColorStyle" Target="colors457.xml"/><Relationship Id="rId1" Type="http://schemas.microsoft.com/office/2011/relationships/chartStyle" Target="style457.xml"/></Relationships>
</file>

<file path=xl/charts/_rels/chart458.xml.rels><?xml version="1.0" encoding="UTF-8" standalone="yes"?>
<Relationships xmlns="http://schemas.openxmlformats.org/package/2006/relationships"><Relationship Id="rId2" Type="http://schemas.microsoft.com/office/2011/relationships/chartColorStyle" Target="colors458.xml"/><Relationship Id="rId1" Type="http://schemas.microsoft.com/office/2011/relationships/chartStyle" Target="style458.xml"/></Relationships>
</file>

<file path=xl/charts/_rels/chart459.xml.rels><?xml version="1.0" encoding="UTF-8" standalone="yes"?>
<Relationships xmlns="http://schemas.openxmlformats.org/package/2006/relationships"><Relationship Id="rId2" Type="http://schemas.microsoft.com/office/2011/relationships/chartColorStyle" Target="colors459.xml"/><Relationship Id="rId1" Type="http://schemas.microsoft.com/office/2011/relationships/chartStyle" Target="style459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60.xml.rels><?xml version="1.0" encoding="UTF-8" standalone="yes"?>
<Relationships xmlns="http://schemas.openxmlformats.org/package/2006/relationships"><Relationship Id="rId2" Type="http://schemas.microsoft.com/office/2011/relationships/chartColorStyle" Target="colors460.xml"/><Relationship Id="rId1" Type="http://schemas.microsoft.com/office/2011/relationships/chartStyle" Target="style460.xml"/></Relationships>
</file>

<file path=xl/charts/_rels/chart461.xml.rels><?xml version="1.0" encoding="UTF-8" standalone="yes"?>
<Relationships xmlns="http://schemas.openxmlformats.org/package/2006/relationships"><Relationship Id="rId2" Type="http://schemas.microsoft.com/office/2011/relationships/chartColorStyle" Target="colors461.xml"/><Relationship Id="rId1" Type="http://schemas.microsoft.com/office/2011/relationships/chartStyle" Target="style461.xml"/></Relationships>
</file>

<file path=xl/charts/_rels/chart462.xml.rels><?xml version="1.0" encoding="UTF-8" standalone="yes"?>
<Relationships xmlns="http://schemas.openxmlformats.org/package/2006/relationships"><Relationship Id="rId2" Type="http://schemas.microsoft.com/office/2011/relationships/chartColorStyle" Target="colors462.xml"/><Relationship Id="rId1" Type="http://schemas.microsoft.com/office/2011/relationships/chartStyle" Target="style462.xml"/></Relationships>
</file>

<file path=xl/charts/_rels/chart463.xml.rels><?xml version="1.0" encoding="UTF-8" standalone="yes"?>
<Relationships xmlns="http://schemas.openxmlformats.org/package/2006/relationships"><Relationship Id="rId2" Type="http://schemas.microsoft.com/office/2011/relationships/chartColorStyle" Target="colors463.xml"/><Relationship Id="rId1" Type="http://schemas.microsoft.com/office/2011/relationships/chartStyle" Target="style463.xml"/></Relationships>
</file>

<file path=xl/charts/_rels/chart464.xml.rels><?xml version="1.0" encoding="UTF-8" standalone="yes"?>
<Relationships xmlns="http://schemas.openxmlformats.org/package/2006/relationships"><Relationship Id="rId2" Type="http://schemas.microsoft.com/office/2011/relationships/chartColorStyle" Target="colors464.xml"/><Relationship Id="rId1" Type="http://schemas.microsoft.com/office/2011/relationships/chartStyle" Target="style464.xml"/></Relationships>
</file>

<file path=xl/charts/_rels/chart465.xml.rels><?xml version="1.0" encoding="UTF-8" standalone="yes"?>
<Relationships xmlns="http://schemas.openxmlformats.org/package/2006/relationships"><Relationship Id="rId2" Type="http://schemas.microsoft.com/office/2011/relationships/chartColorStyle" Target="colors465.xml"/><Relationship Id="rId1" Type="http://schemas.microsoft.com/office/2011/relationships/chartStyle" Target="style465.xml"/></Relationships>
</file>

<file path=xl/charts/_rels/chart466.xml.rels><?xml version="1.0" encoding="UTF-8" standalone="yes"?>
<Relationships xmlns="http://schemas.openxmlformats.org/package/2006/relationships"><Relationship Id="rId2" Type="http://schemas.microsoft.com/office/2011/relationships/chartColorStyle" Target="colors466.xml"/><Relationship Id="rId1" Type="http://schemas.microsoft.com/office/2011/relationships/chartStyle" Target="style466.xml"/></Relationships>
</file>

<file path=xl/charts/_rels/chart467.xml.rels><?xml version="1.0" encoding="UTF-8" standalone="yes"?>
<Relationships xmlns="http://schemas.openxmlformats.org/package/2006/relationships"><Relationship Id="rId2" Type="http://schemas.microsoft.com/office/2011/relationships/chartColorStyle" Target="colors467.xml"/><Relationship Id="rId1" Type="http://schemas.microsoft.com/office/2011/relationships/chartStyle" Target="style467.xml"/></Relationships>
</file>

<file path=xl/charts/_rels/chart468.xml.rels><?xml version="1.0" encoding="UTF-8" standalone="yes"?>
<Relationships xmlns="http://schemas.openxmlformats.org/package/2006/relationships"><Relationship Id="rId2" Type="http://schemas.microsoft.com/office/2011/relationships/chartColorStyle" Target="colors468.xml"/><Relationship Id="rId1" Type="http://schemas.microsoft.com/office/2011/relationships/chartStyle" Target="style468.xml"/></Relationships>
</file>

<file path=xl/charts/_rels/chart469.xml.rels><?xml version="1.0" encoding="UTF-8" standalone="yes"?>
<Relationships xmlns="http://schemas.openxmlformats.org/package/2006/relationships"><Relationship Id="rId2" Type="http://schemas.microsoft.com/office/2011/relationships/chartColorStyle" Target="colors469.xml"/><Relationship Id="rId1" Type="http://schemas.microsoft.com/office/2011/relationships/chartStyle" Target="style469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70.xml.rels><?xml version="1.0" encoding="UTF-8" standalone="yes"?>
<Relationships xmlns="http://schemas.openxmlformats.org/package/2006/relationships"><Relationship Id="rId2" Type="http://schemas.microsoft.com/office/2011/relationships/chartColorStyle" Target="colors470.xml"/><Relationship Id="rId1" Type="http://schemas.microsoft.com/office/2011/relationships/chartStyle" Target="style470.xml"/></Relationships>
</file>

<file path=xl/charts/_rels/chart471.xml.rels><?xml version="1.0" encoding="UTF-8" standalone="yes"?>
<Relationships xmlns="http://schemas.openxmlformats.org/package/2006/relationships"><Relationship Id="rId2" Type="http://schemas.microsoft.com/office/2011/relationships/chartColorStyle" Target="colors471.xml"/><Relationship Id="rId1" Type="http://schemas.microsoft.com/office/2011/relationships/chartStyle" Target="style471.xml"/></Relationships>
</file>

<file path=xl/charts/_rels/chart472.xml.rels><?xml version="1.0" encoding="UTF-8" standalone="yes"?>
<Relationships xmlns="http://schemas.openxmlformats.org/package/2006/relationships"><Relationship Id="rId2" Type="http://schemas.microsoft.com/office/2011/relationships/chartColorStyle" Target="colors472.xml"/><Relationship Id="rId1" Type="http://schemas.microsoft.com/office/2011/relationships/chartStyle" Target="style472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'705 Erminia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'705 Erminia '!$C$5:$C$9</c:f>
              <c:numCache>
                <c:formatCode>0.00</c:formatCode>
                <c:ptCount val="5"/>
                <c:pt idx="0">
                  <c:v>0.85578201895402206</c:v>
                </c:pt>
                <c:pt idx="1">
                  <c:v>0.97576188038981593</c:v>
                </c:pt>
                <c:pt idx="2">
                  <c:v>1</c:v>
                </c:pt>
                <c:pt idx="3">
                  <c:v>1.0570072684530938</c:v>
                </c:pt>
                <c:pt idx="4">
                  <c:v>1.0879794156312264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688-40DC-884F-B43F59557AA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'!$F$6:$F$9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1.2179</c:v>
                </c:pt>
                <c:pt idx="3">
                  <c:v>1.1429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688-40DC-884F-B43F59557AA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'!$G$6:$G$9</c:f>
              <c:numCache>
                <c:formatCode>General</c:formatCode>
                <c:ptCount val="4"/>
                <c:pt idx="0">
                  <c:v>0.72350000000000003</c:v>
                </c:pt>
                <c:pt idx="1">
                  <c:v>1</c:v>
                </c:pt>
                <c:pt idx="2">
                  <c:v>1.26</c:v>
                </c:pt>
                <c:pt idx="3">
                  <c:v>1.2552000000000001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688-40DC-884F-B43F59557AA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'!$H$6:$H$9</c:f>
              <c:numCache>
                <c:formatCode>General</c:formatCode>
                <c:ptCount val="4"/>
                <c:pt idx="0">
                  <c:v>0.70065000000000011</c:v>
                </c:pt>
                <c:pt idx="1">
                  <c:v>1</c:v>
                </c:pt>
                <c:pt idx="2">
                  <c:v>1.2343999999999999</c:v>
                </c:pt>
                <c:pt idx="3">
                  <c:v>1.2104000000000001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688-40DC-884F-B43F59557A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'705 Erminia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'705 Erminia '!$C$5:$C$9</c:f>
              <c:numCache>
                <c:formatCode>0.00</c:formatCode>
                <c:ptCount val="5"/>
                <c:pt idx="0">
                  <c:v>0.85578201895402206</c:v>
                </c:pt>
                <c:pt idx="1">
                  <c:v>0.97576188038981593</c:v>
                </c:pt>
                <c:pt idx="2">
                  <c:v>1</c:v>
                </c:pt>
                <c:pt idx="3">
                  <c:v>1.0570072684530938</c:v>
                </c:pt>
                <c:pt idx="4">
                  <c:v>1.0879794156312264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F19-4A04-8D5D-C5BD3D281CE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'!$F$87:$F$90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F19-4A04-8D5D-C5BD3D281CE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'!$G$87:$G$90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1.1987000000000001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F19-4A04-8D5D-C5BD3D281CE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'!$H$87:$H$90</c:f>
              <c:numCache>
                <c:formatCode>General</c:formatCode>
                <c:ptCount val="4"/>
                <c:pt idx="0">
                  <c:v>0.83066416666666654</c:v>
                </c:pt>
                <c:pt idx="1">
                  <c:v>1</c:v>
                </c:pt>
                <c:pt idx="2">
                  <c:v>1.1216416666666669</c:v>
                </c:pt>
                <c:pt idx="3">
                  <c:v>1.1366900000000004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F19-4A04-8D5D-C5BD3D281C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'739 Mandeville'!$B$5:$B$9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'739 Mandeville'!$C$5:$C$9</c:f>
              <c:numCache>
                <c:formatCode>General</c:formatCode>
                <c:ptCount val="5"/>
                <c:pt idx="0">
                  <c:v>0.85020542131699595</c:v>
                </c:pt>
                <c:pt idx="1">
                  <c:v>0.94131112223640512</c:v>
                </c:pt>
                <c:pt idx="2">
                  <c:v>1</c:v>
                </c:pt>
                <c:pt idx="3">
                  <c:v>1.0244389909685361</c:v>
                </c:pt>
                <c:pt idx="4">
                  <c:v>1.0677244717362742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DFD-4D61-A8C0-34212FD11B0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Mandeville'!$BR$24:$BR$27</c:f>
              <c:numCache>
                <c:formatCode>General</c:formatCode>
                <c:ptCount val="4"/>
                <c:pt idx="0">
                  <c:v>0.81100000000000005</c:v>
                </c:pt>
                <c:pt idx="1">
                  <c:v>1</c:v>
                </c:pt>
                <c:pt idx="2">
                  <c:v>0.95369999999999999</c:v>
                </c:pt>
                <c:pt idx="3">
                  <c:v>0.9657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DFD-4D61-A8C0-34212FD11B0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Mandeville'!$BS$24:$BS$27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1.0283</c:v>
                </c:pt>
                <c:pt idx="3">
                  <c:v>1.0463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DFD-4D61-A8C0-34212FD11B0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Mandeville'!$BT$24:$BT$27</c:f>
              <c:numCache>
                <c:formatCode>General</c:formatCode>
                <c:ptCount val="4"/>
                <c:pt idx="0">
                  <c:v>0.85481249999999998</c:v>
                </c:pt>
                <c:pt idx="1">
                  <c:v>1</c:v>
                </c:pt>
                <c:pt idx="2">
                  <c:v>0.99692499999999995</c:v>
                </c:pt>
                <c:pt idx="3">
                  <c:v>1.0109625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DFD-4D61-A8C0-34212FD11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'739 Mandeville'!$B$5:$B$9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'739 Mandeville'!$C$5:$C$9</c:f>
              <c:numCache>
                <c:formatCode>General</c:formatCode>
                <c:ptCount val="5"/>
                <c:pt idx="0">
                  <c:v>0.85020542131699595</c:v>
                </c:pt>
                <c:pt idx="1">
                  <c:v>0.94131112223640512</c:v>
                </c:pt>
                <c:pt idx="2">
                  <c:v>1</c:v>
                </c:pt>
                <c:pt idx="3">
                  <c:v>1.0244389909685361</c:v>
                </c:pt>
                <c:pt idx="4">
                  <c:v>1.0677244717362742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12B-4F1C-9A83-46A2DF42767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2B-4F1C-9A83-46A2DF42767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12B-4F1C-9A83-46A2DF42767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12B-4F1C-9A83-46A2DF427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'739 Mandeville'!$B$5:$B$9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'739 Mandeville'!$C$5:$C$9</c:f>
              <c:numCache>
                <c:formatCode>General</c:formatCode>
                <c:ptCount val="5"/>
                <c:pt idx="0">
                  <c:v>0.85020542131699595</c:v>
                </c:pt>
                <c:pt idx="1">
                  <c:v>0.94131112223640512</c:v>
                </c:pt>
                <c:pt idx="2">
                  <c:v>1</c:v>
                </c:pt>
                <c:pt idx="3">
                  <c:v>1.0244389909685361</c:v>
                </c:pt>
                <c:pt idx="4">
                  <c:v>1.0677244717362742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E10-467F-BBF2-858A10C36C6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Mandeville'!$CH$24:$CH$27</c:f>
              <c:numCache>
                <c:formatCode>General</c:formatCode>
                <c:ptCount val="4"/>
                <c:pt idx="0">
                  <c:v>0.87790000000000001</c:v>
                </c:pt>
                <c:pt idx="1">
                  <c:v>1</c:v>
                </c:pt>
                <c:pt idx="2">
                  <c:v>0.94840000000000002</c:v>
                </c:pt>
                <c:pt idx="3">
                  <c:v>0.94450000000000001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E10-467F-BBF2-858A10C36C6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Mandeville'!$CI$24:$CI$27</c:f>
              <c:numCache>
                <c:formatCode>General</c:formatCode>
                <c:ptCount val="4"/>
                <c:pt idx="0">
                  <c:v>1.0174000000000001</c:v>
                </c:pt>
                <c:pt idx="1">
                  <c:v>1</c:v>
                </c:pt>
                <c:pt idx="2">
                  <c:v>1.0149999999999999</c:v>
                </c:pt>
                <c:pt idx="3">
                  <c:v>1.0523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E10-467F-BBF2-858A10C36C6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Mandeville'!$CJ$24:$CJ$27</c:f>
              <c:numCache>
                <c:formatCode>General</c:formatCode>
                <c:ptCount val="4"/>
                <c:pt idx="0">
                  <c:v>0.93473375000000003</c:v>
                </c:pt>
                <c:pt idx="1">
                  <c:v>1</c:v>
                </c:pt>
                <c:pt idx="2">
                  <c:v>0.98416000000000015</c:v>
                </c:pt>
                <c:pt idx="3">
                  <c:v>0.998475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E10-467F-BBF2-858A10C36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'739 Mandeville'!$B$5:$B$9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'739 Mandeville'!$C$5:$C$9</c:f>
              <c:numCache>
                <c:formatCode>General</c:formatCode>
                <c:ptCount val="5"/>
                <c:pt idx="0">
                  <c:v>0.85020542131699595</c:v>
                </c:pt>
                <c:pt idx="1">
                  <c:v>0.94131112223640512</c:v>
                </c:pt>
                <c:pt idx="2">
                  <c:v>1</c:v>
                </c:pt>
                <c:pt idx="3">
                  <c:v>1.0244389909685361</c:v>
                </c:pt>
                <c:pt idx="4">
                  <c:v>1.0677244717362742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694-41B5-8498-CF99227AF7F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694-41B5-8498-CF99227AF7F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694-41B5-8498-CF99227AF7F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694-41B5-8498-CF99227AF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'739 Mandeville'!$B$5:$B$9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'739 Mandeville'!$C$5:$C$9</c:f>
              <c:numCache>
                <c:formatCode>General</c:formatCode>
                <c:ptCount val="5"/>
                <c:pt idx="0">
                  <c:v>0.85020542131699595</c:v>
                </c:pt>
                <c:pt idx="1">
                  <c:v>0.94131112223640512</c:v>
                </c:pt>
                <c:pt idx="2">
                  <c:v>1</c:v>
                </c:pt>
                <c:pt idx="3">
                  <c:v>1.0244389909685361</c:v>
                </c:pt>
                <c:pt idx="4">
                  <c:v>1.0677244717362742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355-4279-B534-84A4F2B75E5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Mandeville'!$AL$69:$AL$72</c:f>
              <c:numCache>
                <c:formatCode>General</c:formatCode>
                <c:ptCount val="4"/>
                <c:pt idx="0">
                  <c:v>0.68049999999999999</c:v>
                </c:pt>
                <c:pt idx="1">
                  <c:v>1</c:v>
                </c:pt>
                <c:pt idx="2">
                  <c:v>1.1700999999999999</c:v>
                </c:pt>
                <c:pt idx="3">
                  <c:v>1.1552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355-4279-B534-84A4F2B75E5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Mandeville'!$AM$69:$AM$72</c:f>
              <c:numCache>
                <c:formatCode>General</c:formatCode>
                <c:ptCount val="4"/>
                <c:pt idx="0">
                  <c:v>0.78939999999999999</c:v>
                </c:pt>
                <c:pt idx="1">
                  <c:v>1</c:v>
                </c:pt>
                <c:pt idx="2">
                  <c:v>1.2079</c:v>
                </c:pt>
                <c:pt idx="3">
                  <c:v>1.2473000000000001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355-4279-B534-84A4F2B75E5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Mandeville'!$AN$69:$AN$72</c:f>
              <c:numCache>
                <c:formatCode>General</c:formatCode>
                <c:ptCount val="4"/>
                <c:pt idx="0">
                  <c:v>0.74913000000000007</c:v>
                </c:pt>
                <c:pt idx="1">
                  <c:v>1</c:v>
                </c:pt>
                <c:pt idx="2">
                  <c:v>1.1914499999999999</c:v>
                </c:pt>
                <c:pt idx="3">
                  <c:v>1.2066699999999999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355-4279-B534-84A4F2B75E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'739 Mandeville'!$B$5:$B$9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'739 Mandeville'!$C$5:$C$9</c:f>
              <c:numCache>
                <c:formatCode>General</c:formatCode>
                <c:ptCount val="5"/>
                <c:pt idx="0">
                  <c:v>0.85020542131699595</c:v>
                </c:pt>
                <c:pt idx="1">
                  <c:v>0.94131112223640512</c:v>
                </c:pt>
                <c:pt idx="2">
                  <c:v>1</c:v>
                </c:pt>
                <c:pt idx="3">
                  <c:v>1.0244389909685361</c:v>
                </c:pt>
                <c:pt idx="4">
                  <c:v>1.0677244717362742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9C0-46E6-AE55-142EB4A5A00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9C0-46E6-AE55-142EB4A5A00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9C0-46E6-AE55-142EB4A5A00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9C0-46E6-AE55-142EB4A5A0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'739 Mandeville'!$B$5:$B$9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'739 Mandeville'!$C$5:$C$9</c:f>
              <c:numCache>
                <c:formatCode>General</c:formatCode>
                <c:ptCount val="5"/>
                <c:pt idx="0">
                  <c:v>0.85020542131699595</c:v>
                </c:pt>
                <c:pt idx="1">
                  <c:v>0.94131112223640512</c:v>
                </c:pt>
                <c:pt idx="2">
                  <c:v>1</c:v>
                </c:pt>
                <c:pt idx="3">
                  <c:v>1.0244389909685361</c:v>
                </c:pt>
                <c:pt idx="4">
                  <c:v>1.0677244717362742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3CC-4C25-A373-38440EF40E3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Mandeville'!$BB$69:$BB$72</c:f>
              <c:numCache>
                <c:formatCode>General</c:formatCode>
                <c:ptCount val="4"/>
                <c:pt idx="0">
                  <c:v>0.85440000000000005</c:v>
                </c:pt>
                <c:pt idx="1">
                  <c:v>1</c:v>
                </c:pt>
                <c:pt idx="2">
                  <c:v>1.0711999999999999</c:v>
                </c:pt>
                <c:pt idx="3">
                  <c:v>1.0607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3CC-4C25-A373-38440EF40E3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Mandeville'!$BC$69:$BC$72</c:f>
              <c:numCache>
                <c:formatCode>General</c:formatCode>
                <c:ptCount val="4"/>
                <c:pt idx="0">
                  <c:v>0.89810000000000001</c:v>
                </c:pt>
                <c:pt idx="1">
                  <c:v>1</c:v>
                </c:pt>
                <c:pt idx="2">
                  <c:v>1.0987</c:v>
                </c:pt>
                <c:pt idx="3">
                  <c:v>1.0905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3CC-4C25-A373-38440EF40E3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Mandeville'!$BD$69:$BD$72</c:f>
              <c:numCache>
                <c:formatCode>General</c:formatCode>
                <c:ptCount val="4"/>
                <c:pt idx="0">
                  <c:v>0.87531250000000005</c:v>
                </c:pt>
                <c:pt idx="1">
                  <c:v>1</c:v>
                </c:pt>
                <c:pt idx="2">
                  <c:v>1.0844499999999999</c:v>
                </c:pt>
                <c:pt idx="3">
                  <c:v>1.0816874999999999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3CC-4C25-A373-38440EF40E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'739 Mandeville'!$B$5:$B$9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'739 Mandeville'!$C$5:$C$9</c:f>
              <c:numCache>
                <c:formatCode>General</c:formatCode>
                <c:ptCount val="5"/>
                <c:pt idx="0">
                  <c:v>0.85020542131699595</c:v>
                </c:pt>
                <c:pt idx="1">
                  <c:v>0.94131112223640512</c:v>
                </c:pt>
                <c:pt idx="2">
                  <c:v>1</c:v>
                </c:pt>
                <c:pt idx="3">
                  <c:v>1.0244389909685361</c:v>
                </c:pt>
                <c:pt idx="4">
                  <c:v>1.0677244717362742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787-4D75-8F71-3650EA76B76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787-4D75-8F71-3650EA76B76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787-4D75-8F71-3650EA76B76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787-4D75-8F71-3650EA76B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'739 Mandeville'!$B$5:$B$9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'739 Mandeville'!$C$5:$C$9</c:f>
              <c:numCache>
                <c:formatCode>General</c:formatCode>
                <c:ptCount val="5"/>
                <c:pt idx="0">
                  <c:v>0.85020542131699595</c:v>
                </c:pt>
                <c:pt idx="1">
                  <c:v>0.94131112223640512</c:v>
                </c:pt>
                <c:pt idx="2">
                  <c:v>1</c:v>
                </c:pt>
                <c:pt idx="3">
                  <c:v>1.0244389909685361</c:v>
                </c:pt>
                <c:pt idx="4">
                  <c:v>1.0677244717362742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C2C-40FF-8BA1-FDB54ECE387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Mandeville'!$BR$69:$BR$72</c:f>
              <c:numCache>
                <c:formatCode>General</c:formatCode>
                <c:ptCount val="4"/>
                <c:pt idx="0">
                  <c:v>0.74919999999999998</c:v>
                </c:pt>
                <c:pt idx="1">
                  <c:v>1</c:v>
                </c:pt>
                <c:pt idx="2">
                  <c:v>1.1313</c:v>
                </c:pt>
                <c:pt idx="3">
                  <c:v>1.1657999999999999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C2C-40FF-8BA1-FDB54ECE387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Mandeville'!$BS$69:$BS$72</c:f>
              <c:numCache>
                <c:formatCode>General</c:formatCode>
                <c:ptCount val="4"/>
                <c:pt idx="0">
                  <c:v>0.83069999999999999</c:v>
                </c:pt>
                <c:pt idx="1">
                  <c:v>1</c:v>
                </c:pt>
                <c:pt idx="2">
                  <c:v>1.1921999999999999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C2C-40FF-8BA1-FDB54ECE387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Mandeville'!$BT$69:$BT$72</c:f>
              <c:numCache>
                <c:formatCode>General</c:formatCode>
                <c:ptCount val="4"/>
                <c:pt idx="0">
                  <c:v>0.79256521739130437</c:v>
                </c:pt>
                <c:pt idx="1">
                  <c:v>1</c:v>
                </c:pt>
                <c:pt idx="2">
                  <c:v>1.1596608695652175</c:v>
                </c:pt>
                <c:pt idx="3">
                  <c:v>1.2013565217391307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C2C-40FF-8BA1-FDB54ECE3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'739 Mandeville'!$B$5:$B$9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'739 Mandeville'!$C$5:$C$9</c:f>
              <c:numCache>
                <c:formatCode>General</c:formatCode>
                <c:ptCount val="5"/>
                <c:pt idx="0">
                  <c:v>0.85020542131699595</c:v>
                </c:pt>
                <c:pt idx="1">
                  <c:v>0.94131112223640512</c:v>
                </c:pt>
                <c:pt idx="2">
                  <c:v>1</c:v>
                </c:pt>
                <c:pt idx="3">
                  <c:v>1.0244389909685361</c:v>
                </c:pt>
                <c:pt idx="4">
                  <c:v>1.0677244717362742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B8D-40B6-A285-CD56AA5A0AB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B8D-40B6-A285-CD56AA5A0AB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B8D-40B6-A285-CD56AA5A0AB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B8D-40B6-A285-CD56AA5A0A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'705 Erminia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'705 Erminia '!$C$5:$C$9</c:f>
              <c:numCache>
                <c:formatCode>0.00</c:formatCode>
                <c:ptCount val="5"/>
                <c:pt idx="0">
                  <c:v>0.85578201895402206</c:v>
                </c:pt>
                <c:pt idx="1">
                  <c:v>0.97576188038981593</c:v>
                </c:pt>
                <c:pt idx="2">
                  <c:v>1</c:v>
                </c:pt>
                <c:pt idx="3">
                  <c:v>1.0570072684530938</c:v>
                </c:pt>
                <c:pt idx="4">
                  <c:v>1.0879794156312264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643-421A-AE61-875E3AC7D5A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643-421A-AE61-875E3AC7D5A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643-421A-AE61-875E3AC7D5A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643-421A-AE61-875E3AC7D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'739 Mandeville'!$B$5:$B$9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'739 Mandeville'!$C$5:$C$9</c:f>
              <c:numCache>
                <c:formatCode>General</c:formatCode>
                <c:ptCount val="5"/>
                <c:pt idx="0">
                  <c:v>0.85020542131699595</c:v>
                </c:pt>
                <c:pt idx="1">
                  <c:v>0.94131112223640512</c:v>
                </c:pt>
                <c:pt idx="2">
                  <c:v>1</c:v>
                </c:pt>
                <c:pt idx="3">
                  <c:v>1.0244389909685361</c:v>
                </c:pt>
                <c:pt idx="4">
                  <c:v>1.0677244717362742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FCE-4DB7-89DB-4326CE70D94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Mandeville'!$CH$69:$CH$72</c:f>
              <c:numCache>
                <c:formatCode>General</c:formatCode>
                <c:ptCount val="4"/>
                <c:pt idx="0">
                  <c:v>0.80330000000000001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FCE-4DB7-89DB-4326CE70D94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Mandeville'!$CI$69:$CI$72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1.1174999999999999</c:v>
                </c:pt>
                <c:pt idx="3">
                  <c:v>1.0903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FCE-4DB7-89DB-4326CE70D94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Mandeville'!$CJ$69:$CJ$72</c:f>
              <c:numCache>
                <c:formatCode>General</c:formatCode>
                <c:ptCount val="4"/>
                <c:pt idx="0">
                  <c:v>0.86001764705882344</c:v>
                </c:pt>
                <c:pt idx="1">
                  <c:v>1</c:v>
                </c:pt>
                <c:pt idx="2">
                  <c:v>1.0853941176470587</c:v>
                </c:pt>
                <c:pt idx="3">
                  <c:v>1.0606235294117647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FCE-4DB7-89DB-4326CE70D9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'739 Mandeville'!$B$5:$B$9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'739 Mandeville'!$C$5:$C$9</c:f>
              <c:numCache>
                <c:formatCode>General</c:formatCode>
                <c:ptCount val="5"/>
                <c:pt idx="0">
                  <c:v>0.85020542131699595</c:v>
                </c:pt>
                <c:pt idx="1">
                  <c:v>0.94131112223640512</c:v>
                </c:pt>
                <c:pt idx="2">
                  <c:v>1</c:v>
                </c:pt>
                <c:pt idx="3">
                  <c:v>1.0244389909685361</c:v>
                </c:pt>
                <c:pt idx="4">
                  <c:v>1.0677244717362742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E15-4839-A70F-93E02F12079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E15-4839-A70F-93E02F12079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E15-4839-A70F-93E02F12079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E15-4839-A70F-93E02F1207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'739 Mandeville'!$B$5:$B$9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'739 Mandeville'!$C$5:$C$9</c:f>
              <c:numCache>
                <c:formatCode>General</c:formatCode>
                <c:ptCount val="5"/>
                <c:pt idx="0">
                  <c:v>0.85020542131699595</c:v>
                </c:pt>
                <c:pt idx="1">
                  <c:v>0.94131112223640512</c:v>
                </c:pt>
                <c:pt idx="2">
                  <c:v>1</c:v>
                </c:pt>
                <c:pt idx="3">
                  <c:v>1.0244389909685361</c:v>
                </c:pt>
                <c:pt idx="4">
                  <c:v>1.0677244717362742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D9F-4CC4-BA0F-3A40F86CE73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Mandeville'!$CX$69:$CX$72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1.1373</c:v>
                </c:pt>
                <c:pt idx="3">
                  <c:v>1.1040000000000001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D9F-4CC4-BA0F-3A40F86CE73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Mandeville'!$CY$69:$CY$72</c:f>
              <c:numCache>
                <c:formatCode>General</c:formatCode>
                <c:ptCount val="4"/>
                <c:pt idx="0">
                  <c:v>0.76670000000000005</c:v>
                </c:pt>
                <c:pt idx="1">
                  <c:v>1</c:v>
                </c:pt>
                <c:pt idx="2">
                  <c:v>1.1987000000000001</c:v>
                </c:pt>
                <c:pt idx="3">
                  <c:v>1.1641999999999999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D9F-4CC4-BA0F-3A40F86CE73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Mandeville'!$CZ$69:$CZ$72</c:f>
              <c:numCache>
                <c:formatCode>General</c:formatCode>
                <c:ptCount val="4"/>
                <c:pt idx="0">
                  <c:v>0.75064999999999993</c:v>
                </c:pt>
                <c:pt idx="1">
                  <c:v>1</c:v>
                </c:pt>
                <c:pt idx="2">
                  <c:v>1.178925</c:v>
                </c:pt>
                <c:pt idx="3">
                  <c:v>1.1330500000000001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D9F-4CC4-BA0F-3A40F86CE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'739 Mandeville'!$B$5:$B$9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'739 Mandeville'!$C$5:$C$9</c:f>
              <c:numCache>
                <c:formatCode>General</c:formatCode>
                <c:ptCount val="5"/>
                <c:pt idx="0">
                  <c:v>0.85020542131699595</c:v>
                </c:pt>
                <c:pt idx="1">
                  <c:v>0.94131112223640512</c:v>
                </c:pt>
                <c:pt idx="2">
                  <c:v>1</c:v>
                </c:pt>
                <c:pt idx="3">
                  <c:v>1.0244389909685361</c:v>
                </c:pt>
                <c:pt idx="4">
                  <c:v>1.0677244717362742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360-481F-9719-8A32FA20BE4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360-481F-9719-8A32FA20BE4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360-481F-9719-8A32FA20BE4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360-481F-9719-8A32FA20BE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'739 Mandeville'!$B$5:$B$9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'739 Mandeville'!$C$5:$C$9</c:f>
              <c:numCache>
                <c:formatCode>General</c:formatCode>
                <c:ptCount val="5"/>
                <c:pt idx="0">
                  <c:v>0.85020542131699595</c:v>
                </c:pt>
                <c:pt idx="1">
                  <c:v>0.94131112223640512</c:v>
                </c:pt>
                <c:pt idx="2">
                  <c:v>1</c:v>
                </c:pt>
                <c:pt idx="3">
                  <c:v>1.0244389909685361</c:v>
                </c:pt>
                <c:pt idx="4">
                  <c:v>1.0677244717362742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F6A-4E4F-B61F-77539175762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Mandeville'!$AL$96:$AL$99</c:f>
              <c:numCache>
                <c:formatCode>General</c:formatCode>
                <c:ptCount val="4"/>
                <c:pt idx="0">
                  <c:v>0.86260000000000003</c:v>
                </c:pt>
                <c:pt idx="1">
                  <c:v>1</c:v>
                </c:pt>
                <c:pt idx="2">
                  <c:v>1.0189999999999999</c:v>
                </c:pt>
                <c:pt idx="3">
                  <c:v>1.0011000000000001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F6A-4E4F-B61F-77539175762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Mandeville'!$AM$96:$AM$99</c:f>
              <c:numCache>
                <c:formatCode>General</c:formatCode>
                <c:ptCount val="4"/>
                <c:pt idx="0">
                  <c:v>0.97889999999999999</c:v>
                </c:pt>
                <c:pt idx="1">
                  <c:v>1</c:v>
                </c:pt>
                <c:pt idx="2">
                  <c:v>1.0605</c:v>
                </c:pt>
                <c:pt idx="3">
                  <c:v>1.0699000000000001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F6A-4E4F-B61F-77539175762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Mandeville'!$AN$96:$AN$99</c:f>
              <c:numCache>
                <c:formatCode>General</c:formatCode>
                <c:ptCount val="4"/>
                <c:pt idx="0">
                  <c:v>0.92575142857142878</c:v>
                </c:pt>
                <c:pt idx="1">
                  <c:v>1</c:v>
                </c:pt>
                <c:pt idx="2">
                  <c:v>1.0412285714285714</c:v>
                </c:pt>
                <c:pt idx="3">
                  <c:v>1.0460742857142857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F6A-4E4F-B61F-775391757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'739 Mandeville'!$B$5:$B$9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'739 Mandeville'!$C$5:$C$9</c:f>
              <c:numCache>
                <c:formatCode>General</c:formatCode>
                <c:ptCount val="5"/>
                <c:pt idx="0">
                  <c:v>0.85020542131699595</c:v>
                </c:pt>
                <c:pt idx="1">
                  <c:v>0.94131112223640512</c:v>
                </c:pt>
                <c:pt idx="2">
                  <c:v>1</c:v>
                </c:pt>
                <c:pt idx="3">
                  <c:v>1.0244389909685361</c:v>
                </c:pt>
                <c:pt idx="4">
                  <c:v>1.0677244717362742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BCB-4974-BB8B-E6840EE7C06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BCB-4974-BB8B-E6840EE7C06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BCB-4974-BB8B-E6840EE7C06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BCB-4974-BB8B-E6840EE7C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'739 Mandeville'!$B$5:$B$9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'739 Mandeville'!$C$5:$C$9</c:f>
              <c:numCache>
                <c:formatCode>General</c:formatCode>
                <c:ptCount val="5"/>
                <c:pt idx="0">
                  <c:v>0.85020542131699595</c:v>
                </c:pt>
                <c:pt idx="1">
                  <c:v>0.94131112223640512</c:v>
                </c:pt>
                <c:pt idx="2">
                  <c:v>1</c:v>
                </c:pt>
                <c:pt idx="3">
                  <c:v>1.0244389909685361</c:v>
                </c:pt>
                <c:pt idx="4">
                  <c:v>1.0677244717362742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C41-48F7-817B-FDD07443F36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Mandeville'!$BB$96:$BB$99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1.0122</c:v>
                </c:pt>
                <c:pt idx="3">
                  <c:v>1.0358000000000001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C41-48F7-817B-FDD07443F36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Mandeville'!$BC$96:$BC$99</c:f>
              <c:numCache>
                <c:formatCode>General</c:formatCode>
                <c:ptCount val="4"/>
                <c:pt idx="0">
                  <c:v>1.0139</c:v>
                </c:pt>
                <c:pt idx="1">
                  <c:v>1</c:v>
                </c:pt>
                <c:pt idx="2">
                  <c:v>1.1465000000000001</c:v>
                </c:pt>
                <c:pt idx="3">
                  <c:v>1.1672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C41-48F7-817B-FDD07443F36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Mandeville'!$BD$96:$BD$99</c:f>
              <c:numCache>
                <c:formatCode>General</c:formatCode>
                <c:ptCount val="4"/>
                <c:pt idx="0">
                  <c:v>0.92136842105263161</c:v>
                </c:pt>
                <c:pt idx="1">
                  <c:v>1</c:v>
                </c:pt>
                <c:pt idx="2">
                  <c:v>1.0654315789473685</c:v>
                </c:pt>
                <c:pt idx="3">
                  <c:v>1.0880947368421054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C41-48F7-817B-FDD07443F3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'739 Mandeville'!$B$5:$B$9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'739 Mandeville'!$C$5:$C$9</c:f>
              <c:numCache>
                <c:formatCode>General</c:formatCode>
                <c:ptCount val="5"/>
                <c:pt idx="0">
                  <c:v>0.85020542131699595</c:v>
                </c:pt>
                <c:pt idx="1">
                  <c:v>0.94131112223640512</c:v>
                </c:pt>
                <c:pt idx="2">
                  <c:v>1</c:v>
                </c:pt>
                <c:pt idx="3">
                  <c:v>1.0244389909685361</c:v>
                </c:pt>
                <c:pt idx="4">
                  <c:v>1.0677244717362742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D60-4141-AB69-8564894CFB8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D60-4141-AB69-8564894CFB8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D60-4141-AB69-8564894CFB8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D60-4141-AB69-8564894CFB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'739 Mandeville'!$B$5:$B$9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'739 Mandeville'!$C$5:$C$9</c:f>
              <c:numCache>
                <c:formatCode>General</c:formatCode>
                <c:ptCount val="5"/>
                <c:pt idx="0">
                  <c:v>0.85020542131699595</c:v>
                </c:pt>
                <c:pt idx="1">
                  <c:v>0.94131112223640512</c:v>
                </c:pt>
                <c:pt idx="2">
                  <c:v>1</c:v>
                </c:pt>
                <c:pt idx="3">
                  <c:v>1.0244389909685361</c:v>
                </c:pt>
                <c:pt idx="4">
                  <c:v>1.0677244717362742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674-478D-9AD9-A5407283B89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Mandeville'!$BR$96:$BR$99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1.0479000000000001</c:v>
                </c:pt>
                <c:pt idx="3">
                  <c:v>1.0626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674-478D-9AD9-A5407283B89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Mandeville'!$BS$96:$BS$99</c:f>
              <c:numCache>
                <c:formatCode>General</c:formatCode>
                <c:ptCount val="4"/>
                <c:pt idx="0">
                  <c:v>0.97889999999999999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1.1282000000000001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674-478D-9AD9-A5407283B89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Mandeville'!$BT$96:$BT$99</c:f>
              <c:numCache>
                <c:formatCode>General</c:formatCode>
                <c:ptCount val="4"/>
                <c:pt idx="0">
                  <c:v>0.90118275862068953</c:v>
                </c:pt>
                <c:pt idx="1">
                  <c:v>1</c:v>
                </c:pt>
                <c:pt idx="2">
                  <c:v>1.0684620689655171</c:v>
                </c:pt>
                <c:pt idx="3">
                  <c:v>1.0956448275862067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674-478D-9AD9-A5407283B8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'748 Simeisa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'748 Simeisa '!$C$5:$C$9</c:f>
              <c:numCache>
                <c:formatCode>General</c:formatCode>
                <c:ptCount val="5"/>
                <c:pt idx="0">
                  <c:v>0.67155940443610207</c:v>
                </c:pt>
                <c:pt idx="1">
                  <c:v>0.8891000577884679</c:v>
                </c:pt>
                <c:pt idx="2">
                  <c:v>1</c:v>
                </c:pt>
                <c:pt idx="3">
                  <c:v>0.94626789661982136</c:v>
                </c:pt>
                <c:pt idx="4">
                  <c:v>0.94791705374627444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C4D-4319-8175-BE720852EED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'!$F$6:$F$9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1.2179</c:v>
                </c:pt>
                <c:pt idx="3">
                  <c:v>1.1429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C4D-4319-8175-BE720852EED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'!$G$6:$G$9</c:f>
              <c:numCache>
                <c:formatCode>General</c:formatCode>
                <c:ptCount val="4"/>
                <c:pt idx="0">
                  <c:v>0.72350000000000003</c:v>
                </c:pt>
                <c:pt idx="1">
                  <c:v>1</c:v>
                </c:pt>
                <c:pt idx="2">
                  <c:v>1.26</c:v>
                </c:pt>
                <c:pt idx="3">
                  <c:v>1.2552000000000001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C4D-4319-8175-BE720852EED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'!$H$6:$H$9</c:f>
              <c:numCache>
                <c:formatCode>General</c:formatCode>
                <c:ptCount val="4"/>
                <c:pt idx="0">
                  <c:v>0.70065000000000011</c:v>
                </c:pt>
                <c:pt idx="1">
                  <c:v>1</c:v>
                </c:pt>
                <c:pt idx="2">
                  <c:v>1.2343999999999999</c:v>
                </c:pt>
                <c:pt idx="3">
                  <c:v>1.2104000000000001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AC4D-4319-8175-BE720852EE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'705 Erminia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'705 Erminia '!$C$5:$C$9</c:f>
              <c:numCache>
                <c:formatCode>0.00</c:formatCode>
                <c:ptCount val="5"/>
                <c:pt idx="0">
                  <c:v>0.85578201895402206</c:v>
                </c:pt>
                <c:pt idx="1">
                  <c:v>0.97576188038981593</c:v>
                </c:pt>
                <c:pt idx="2">
                  <c:v>1</c:v>
                </c:pt>
                <c:pt idx="3">
                  <c:v>1.0570072684530938</c:v>
                </c:pt>
                <c:pt idx="4">
                  <c:v>1.0879794156312264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17B-4729-A1AA-F5CAA6DF686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'!$H$105:$H$108</c:f>
              <c:numCache>
                <c:formatCode>General</c:formatCode>
                <c:ptCount val="4"/>
                <c:pt idx="0">
                  <c:v>0.89290000000000003</c:v>
                </c:pt>
                <c:pt idx="1">
                  <c:v>1</c:v>
                </c:pt>
                <c:pt idx="2">
                  <c:v>1.0526</c:v>
                </c:pt>
                <c:pt idx="3">
                  <c:v>0.98429999999999995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17B-4729-A1AA-F5CAA6DF68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v>min</c:v>
                </c:tx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  <a:prstDash val="sysDot"/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'705 Erminia '!$B$6:$B$9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0.44500000000000001</c:v>
                      </c:pt>
                      <c:pt idx="1">
                        <c:v>0.55100000000000005</c:v>
                      </c:pt>
                      <c:pt idx="2">
                        <c:v>0.65800000000000003</c:v>
                      </c:pt>
                      <c:pt idx="3">
                        <c:v>0.80600000000000005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'705 Erminia '!$F$105:$F$108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0.89290000000000003</c:v>
                      </c:pt>
                      <c:pt idx="1">
                        <c:v>1</c:v>
                      </c:pt>
                      <c:pt idx="2">
                        <c:v>1.0526</c:v>
                      </c:pt>
                      <c:pt idx="3">
                        <c:v>0.98429999999999995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2-917B-4729-A1AA-F5CAA6DF6865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v>max</c:v>
                </c:tx>
                <c:spPr>
                  <a:ln w="190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  <a:prstDash val="sysDot"/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'705 Erminia '!$B$6:$B$9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0.44500000000000001</c:v>
                      </c:pt>
                      <c:pt idx="1">
                        <c:v>0.55100000000000005</c:v>
                      </c:pt>
                      <c:pt idx="2">
                        <c:v>0.65800000000000003</c:v>
                      </c:pt>
                      <c:pt idx="3">
                        <c:v>0.80600000000000005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'705 Erminia '!$G$105:$G$108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0.89290000000000003</c:v>
                      </c:pt>
                      <c:pt idx="1">
                        <c:v>1</c:v>
                      </c:pt>
                      <c:pt idx="2">
                        <c:v>1.0526</c:v>
                      </c:pt>
                      <c:pt idx="3">
                        <c:v>0.98429999999999995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917B-4729-A1AA-F5CAA6DF6865}"/>
                  </c:ext>
                </c:extLst>
              </c15:ser>
            </c15:filteredScatterSeries>
          </c:ext>
        </c:extLst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'748 Simeisa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'748 Simeisa '!$C$5:$C$9</c:f>
              <c:numCache>
                <c:formatCode>General</c:formatCode>
                <c:ptCount val="5"/>
                <c:pt idx="0">
                  <c:v>0.67155940443610207</c:v>
                </c:pt>
                <c:pt idx="1">
                  <c:v>0.8891000577884679</c:v>
                </c:pt>
                <c:pt idx="2">
                  <c:v>1</c:v>
                </c:pt>
                <c:pt idx="3">
                  <c:v>0.94626789661982136</c:v>
                </c:pt>
                <c:pt idx="4">
                  <c:v>0.94791705374627444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215-4353-A23F-B6191ED46E0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'!$F$15:$F$18</c:f>
              <c:numCache>
                <c:formatCode>General</c:formatCode>
                <c:ptCount val="4"/>
                <c:pt idx="0">
                  <c:v>0.94110000000000005</c:v>
                </c:pt>
                <c:pt idx="1">
                  <c:v>1</c:v>
                </c:pt>
                <c:pt idx="2">
                  <c:v>0.96519999999999995</c:v>
                </c:pt>
                <c:pt idx="3">
                  <c:v>0.94169999999999998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215-4353-A23F-B6191ED46E0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'!$G$15:$G$18</c:f>
              <c:numCache>
                <c:formatCode>General</c:formatCode>
                <c:ptCount val="4"/>
                <c:pt idx="0">
                  <c:v>1.0241</c:v>
                </c:pt>
                <c:pt idx="1">
                  <c:v>1</c:v>
                </c:pt>
                <c:pt idx="2">
                  <c:v>1.034</c:v>
                </c:pt>
                <c:pt idx="3">
                  <c:v>1.0633999999999999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215-4353-A23F-B6191ED46E0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'!$H$15:$H$18</c:f>
              <c:numCache>
                <c:formatCode>General</c:formatCode>
                <c:ptCount val="4"/>
                <c:pt idx="0">
                  <c:v>0.97689999999999999</c:v>
                </c:pt>
                <c:pt idx="1">
                  <c:v>1</c:v>
                </c:pt>
                <c:pt idx="2">
                  <c:v>0.99600000000000011</c:v>
                </c:pt>
                <c:pt idx="3">
                  <c:v>0.99220000000000008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215-4353-A23F-B6191ED46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'748 Simeisa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'748 Simeisa '!$C$5:$C$9</c:f>
              <c:numCache>
                <c:formatCode>General</c:formatCode>
                <c:ptCount val="5"/>
                <c:pt idx="0">
                  <c:v>0.67155940443610207</c:v>
                </c:pt>
                <c:pt idx="1">
                  <c:v>0.8891000577884679</c:v>
                </c:pt>
                <c:pt idx="2">
                  <c:v>1</c:v>
                </c:pt>
                <c:pt idx="3">
                  <c:v>0.94626789661982136</c:v>
                </c:pt>
                <c:pt idx="4">
                  <c:v>0.94791705374627444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BBC-4117-A3BE-BD44C39BD0A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BBC-4117-A3BE-BD44C39BD0A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BBC-4117-A3BE-BD44C39BD0A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BBC-4117-A3BE-BD44C39BD0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'748 Simeisa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'748 Simeisa '!$C$5:$C$9</c:f>
              <c:numCache>
                <c:formatCode>General</c:formatCode>
                <c:ptCount val="5"/>
                <c:pt idx="0">
                  <c:v>0.67155940443610207</c:v>
                </c:pt>
                <c:pt idx="1">
                  <c:v>0.8891000577884679</c:v>
                </c:pt>
                <c:pt idx="2">
                  <c:v>1</c:v>
                </c:pt>
                <c:pt idx="3">
                  <c:v>0.94626789661982136</c:v>
                </c:pt>
                <c:pt idx="4">
                  <c:v>0.94791705374627444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0EA-46FB-B486-3740E17226F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'!$F$33:$F$36</c:f>
              <c:numCache>
                <c:formatCode>General</c:formatCode>
                <c:ptCount val="4"/>
                <c:pt idx="0">
                  <c:v>0.79990000000000006</c:v>
                </c:pt>
                <c:pt idx="1">
                  <c:v>1</c:v>
                </c:pt>
                <c:pt idx="2">
                  <c:v>1.0361</c:v>
                </c:pt>
                <c:pt idx="3">
                  <c:v>1.0958000000000001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0EA-46FB-B486-3740E17226F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'!$G$33:$G$36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1.1327</c:v>
                </c:pt>
                <c:pt idx="3">
                  <c:v>1.1947000000000001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0EA-46FB-B486-3740E17226F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'!$H$33:$H$36</c:f>
              <c:numCache>
                <c:formatCode>General</c:formatCode>
                <c:ptCount val="4"/>
                <c:pt idx="0">
                  <c:v>0.90006000000000008</c:v>
                </c:pt>
                <c:pt idx="1">
                  <c:v>1</c:v>
                </c:pt>
                <c:pt idx="2">
                  <c:v>1.0886800000000001</c:v>
                </c:pt>
                <c:pt idx="3">
                  <c:v>1.14768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0EA-46FB-B486-3740E1722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'748 Simeisa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'748 Simeisa '!$C$5:$C$9</c:f>
              <c:numCache>
                <c:formatCode>General</c:formatCode>
                <c:ptCount val="5"/>
                <c:pt idx="0">
                  <c:v>0.67155940443610207</c:v>
                </c:pt>
                <c:pt idx="1">
                  <c:v>0.8891000577884679</c:v>
                </c:pt>
                <c:pt idx="2">
                  <c:v>1</c:v>
                </c:pt>
                <c:pt idx="3">
                  <c:v>0.94626789661982136</c:v>
                </c:pt>
                <c:pt idx="4">
                  <c:v>0.94791705374627444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43D-485C-B32E-1ED4BC29BB6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'!$F$42:$F$45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1.0189999999999999</c:v>
                </c:pt>
                <c:pt idx="3">
                  <c:v>1.0257000000000001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43D-485C-B32E-1ED4BC29BB6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'!$G$42:$G$45</c:f>
              <c:numCache>
                <c:formatCode>General</c:formatCode>
                <c:ptCount val="4"/>
                <c:pt idx="0">
                  <c:v>0.96440000000000003</c:v>
                </c:pt>
                <c:pt idx="1">
                  <c:v>1</c:v>
                </c:pt>
                <c:pt idx="2">
                  <c:v>1.1231</c:v>
                </c:pt>
                <c:pt idx="3">
                  <c:v>1.1398999999999999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43D-485C-B32E-1ED4BC29BB6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'!$H$42:$H$45</c:f>
              <c:numCache>
                <c:formatCode>General</c:formatCode>
                <c:ptCount val="4"/>
                <c:pt idx="0">
                  <c:v>0.91501250000000001</c:v>
                </c:pt>
                <c:pt idx="1">
                  <c:v>1</c:v>
                </c:pt>
                <c:pt idx="2">
                  <c:v>1.0620125</c:v>
                </c:pt>
                <c:pt idx="3">
                  <c:v>1.0764875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43D-485C-B32E-1ED4BC29BB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'748 Simeisa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'748 Simeisa '!$C$5:$C$9</c:f>
              <c:numCache>
                <c:formatCode>General</c:formatCode>
                <c:ptCount val="5"/>
                <c:pt idx="0">
                  <c:v>0.67155940443610207</c:v>
                </c:pt>
                <c:pt idx="1">
                  <c:v>0.8891000577884679</c:v>
                </c:pt>
                <c:pt idx="2">
                  <c:v>1</c:v>
                </c:pt>
                <c:pt idx="3">
                  <c:v>0.94626789661982136</c:v>
                </c:pt>
                <c:pt idx="4">
                  <c:v>0.94791705374627444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A3B-4D28-BD40-D97ECFF6DA3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'!$F$51:$F$54</c:f>
              <c:numCache>
                <c:formatCode>General</c:formatCode>
                <c:ptCount val="4"/>
                <c:pt idx="0">
                  <c:v>0.91090000000000004</c:v>
                </c:pt>
                <c:pt idx="1">
                  <c:v>1</c:v>
                </c:pt>
                <c:pt idx="2">
                  <c:v>0.97819999999999996</c:v>
                </c:pt>
                <c:pt idx="3">
                  <c:v>0.94689999999999996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A3B-4D28-BD40-D97ECFF6DA3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'!$G$51:$G$54</c:f>
              <c:numCache>
                <c:formatCode>General</c:formatCode>
                <c:ptCount val="4"/>
                <c:pt idx="0">
                  <c:v>1.0327999999999999</c:v>
                </c:pt>
                <c:pt idx="1">
                  <c:v>1</c:v>
                </c:pt>
                <c:pt idx="2">
                  <c:v>1.0575000000000001</c:v>
                </c:pt>
                <c:pt idx="3">
                  <c:v>1.0286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A3B-4D28-BD40-D97ECFF6DA3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'!$H$51:$H$54</c:f>
              <c:numCache>
                <c:formatCode>General</c:formatCode>
                <c:ptCount val="4"/>
                <c:pt idx="0">
                  <c:v>0.98407142857142849</c:v>
                </c:pt>
                <c:pt idx="1">
                  <c:v>1</c:v>
                </c:pt>
                <c:pt idx="2">
                  <c:v>1.0095142857142858</c:v>
                </c:pt>
                <c:pt idx="3">
                  <c:v>0.98754285714285717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A3B-4D28-BD40-D97ECFF6D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'748 Simeisa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'748 Simeisa '!$C$5:$C$9</c:f>
              <c:numCache>
                <c:formatCode>General</c:formatCode>
                <c:ptCount val="5"/>
                <c:pt idx="0">
                  <c:v>0.67155940443610207</c:v>
                </c:pt>
                <c:pt idx="1">
                  <c:v>0.8891000577884679</c:v>
                </c:pt>
                <c:pt idx="2">
                  <c:v>1</c:v>
                </c:pt>
                <c:pt idx="3">
                  <c:v>0.94626789661982136</c:v>
                </c:pt>
                <c:pt idx="4">
                  <c:v>0.94791705374627444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77D-4789-9FCF-EE66E185B7A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'!$F$60:$F$63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0.9677</c:v>
                </c:pt>
                <c:pt idx="3">
                  <c:v>0.96250000000000002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77D-4789-9FCF-EE66E185B7A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'!$G$60:$G$63</c:f>
              <c:numCache>
                <c:formatCode>General</c:formatCode>
                <c:ptCount val="4"/>
                <c:pt idx="0">
                  <c:v>0.93889999999999996</c:v>
                </c:pt>
                <c:pt idx="1">
                  <c:v>1</c:v>
                </c:pt>
                <c:pt idx="2">
                  <c:v>1.0127999999999999</c:v>
                </c:pt>
                <c:pt idx="3">
                  <c:v>1.0196000000000001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77D-4789-9FCF-EE66E185B7A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'!$H$60:$H$63</c:f>
              <c:numCache>
                <c:formatCode>General</c:formatCode>
                <c:ptCount val="4"/>
                <c:pt idx="0">
                  <c:v>0.92135714285714276</c:v>
                </c:pt>
                <c:pt idx="1">
                  <c:v>1</c:v>
                </c:pt>
                <c:pt idx="2">
                  <c:v>0.98669999999999991</c:v>
                </c:pt>
                <c:pt idx="3">
                  <c:v>0.99120000000000008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77D-4789-9FCF-EE66E185B7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'748 Simeisa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'748 Simeisa '!$C$5:$C$9</c:f>
              <c:numCache>
                <c:formatCode>General</c:formatCode>
                <c:ptCount val="5"/>
                <c:pt idx="0">
                  <c:v>0.67155940443610207</c:v>
                </c:pt>
                <c:pt idx="1">
                  <c:v>0.8891000577884679</c:v>
                </c:pt>
                <c:pt idx="2">
                  <c:v>1</c:v>
                </c:pt>
                <c:pt idx="3">
                  <c:v>0.94626789661982136</c:v>
                </c:pt>
                <c:pt idx="4">
                  <c:v>0.94791705374627444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A46-4EEF-AD07-7DA0B32BAD6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A46-4EEF-AD07-7DA0B32BAD6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A46-4EEF-AD07-7DA0B32BAD6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A46-4EEF-AD07-7DA0B32BA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'748 Simeisa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'748 Simeisa '!$C$5:$C$9</c:f>
              <c:numCache>
                <c:formatCode>General</c:formatCode>
                <c:ptCount val="5"/>
                <c:pt idx="0">
                  <c:v>0.67155940443610207</c:v>
                </c:pt>
                <c:pt idx="1">
                  <c:v>0.8891000577884679</c:v>
                </c:pt>
                <c:pt idx="2">
                  <c:v>1</c:v>
                </c:pt>
                <c:pt idx="3">
                  <c:v>0.94626789661982136</c:v>
                </c:pt>
                <c:pt idx="4">
                  <c:v>0.94791705374627444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E5B-4FC3-8D30-DBA2634D75A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'!$F$78:$F$81</c:f>
              <c:numCache>
                <c:formatCode>General</c:formatCode>
                <c:ptCount val="4"/>
                <c:pt idx="0">
                  <c:v>0.89149999999999996</c:v>
                </c:pt>
                <c:pt idx="1">
                  <c:v>1</c:v>
                </c:pt>
                <c:pt idx="2">
                  <c:v>1.0086999999999999</c:v>
                </c:pt>
                <c:pt idx="3">
                  <c:v>1.0229999999999999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E5B-4FC3-8D30-DBA2634D75A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'!$G$78:$G$81</c:f>
              <c:numCache>
                <c:formatCode>General</c:formatCode>
                <c:ptCount val="4"/>
                <c:pt idx="0">
                  <c:v>0.97050000000000003</c:v>
                </c:pt>
                <c:pt idx="1">
                  <c:v>1</c:v>
                </c:pt>
                <c:pt idx="2">
                  <c:v>1.0829</c:v>
                </c:pt>
                <c:pt idx="3">
                  <c:v>1.0985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E5B-4FC3-8D30-DBA2634D75A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'!$H$78:$H$81</c:f>
              <c:numCache>
                <c:formatCode>General</c:formatCode>
                <c:ptCount val="4"/>
                <c:pt idx="0">
                  <c:v>0.94078181818181827</c:v>
                </c:pt>
                <c:pt idx="1">
                  <c:v>1</c:v>
                </c:pt>
                <c:pt idx="2">
                  <c:v>1.0348272727272727</c:v>
                </c:pt>
                <c:pt idx="3">
                  <c:v>1.055509090909091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E5B-4FC3-8D30-DBA2634D7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'748 Simeisa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'748 Simeisa '!$C$5:$C$9</c:f>
              <c:numCache>
                <c:formatCode>General</c:formatCode>
                <c:ptCount val="5"/>
                <c:pt idx="0">
                  <c:v>0.67155940443610207</c:v>
                </c:pt>
                <c:pt idx="1">
                  <c:v>0.8891000577884679</c:v>
                </c:pt>
                <c:pt idx="2">
                  <c:v>1</c:v>
                </c:pt>
                <c:pt idx="3">
                  <c:v>0.94626789661982136</c:v>
                </c:pt>
                <c:pt idx="4">
                  <c:v>0.94791705374627444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B82-4CD9-85DC-321D06BCB09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'!$F$87:$F$90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B82-4CD9-85DC-321D06BCB09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'!$G$87:$G$90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1.1987000000000001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B82-4CD9-85DC-321D06BCB09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'!$H$87:$H$90</c:f>
              <c:numCache>
                <c:formatCode>General</c:formatCode>
                <c:ptCount val="4"/>
                <c:pt idx="0">
                  <c:v>0.83066416666666654</c:v>
                </c:pt>
                <c:pt idx="1">
                  <c:v>1</c:v>
                </c:pt>
                <c:pt idx="2">
                  <c:v>1.1216416666666669</c:v>
                </c:pt>
                <c:pt idx="3">
                  <c:v>1.1366900000000004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B82-4CD9-85DC-321D06BCB0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'748 Simeisa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'748 Simeisa '!$C$5:$C$9</c:f>
              <c:numCache>
                <c:formatCode>General</c:formatCode>
                <c:ptCount val="5"/>
                <c:pt idx="0">
                  <c:v>0.67155940443610207</c:v>
                </c:pt>
                <c:pt idx="1">
                  <c:v>0.8891000577884679</c:v>
                </c:pt>
                <c:pt idx="2">
                  <c:v>1</c:v>
                </c:pt>
                <c:pt idx="3">
                  <c:v>0.94626789661982136</c:v>
                </c:pt>
                <c:pt idx="4">
                  <c:v>0.94791705374627444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E9F-4F0E-A98E-7E7015F0A1B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E9F-4F0E-A98E-7E7015F0A1B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E9F-4F0E-A98E-7E7015F0A1B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E9F-4F0E-A98E-7E7015F0A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'705 Erminia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'705 Erminia '!$C$5:$C$9</c:f>
              <c:numCache>
                <c:formatCode>0.00</c:formatCode>
                <c:ptCount val="5"/>
                <c:pt idx="0">
                  <c:v>0.85578201895402206</c:v>
                </c:pt>
                <c:pt idx="1">
                  <c:v>0.97576188038981593</c:v>
                </c:pt>
                <c:pt idx="2">
                  <c:v>1</c:v>
                </c:pt>
                <c:pt idx="3">
                  <c:v>1.0570072684530938</c:v>
                </c:pt>
                <c:pt idx="4">
                  <c:v>1.0879794156312264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46E-4A88-907D-2C38D7F7EEB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'!$F$114:$F$117</c:f>
              <c:numCache>
                <c:formatCode>General</c:formatCode>
                <c:ptCount val="4"/>
                <c:pt idx="0">
                  <c:v>0.85109999999999997</c:v>
                </c:pt>
                <c:pt idx="1">
                  <c:v>1</c:v>
                </c:pt>
                <c:pt idx="2">
                  <c:v>0.95430000000000004</c:v>
                </c:pt>
                <c:pt idx="3">
                  <c:v>0.94520000000000004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46E-4A88-907D-2C38D7F7EEB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'!$G$114:$G$117</c:f>
              <c:numCache>
                <c:formatCode>General</c:formatCode>
                <c:ptCount val="4"/>
                <c:pt idx="0">
                  <c:v>0.98170000000000002</c:v>
                </c:pt>
                <c:pt idx="1">
                  <c:v>1</c:v>
                </c:pt>
                <c:pt idx="2">
                  <c:v>1.0630999999999999</c:v>
                </c:pt>
                <c:pt idx="3">
                  <c:v>1.1004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46E-4A88-907D-2C38D7F7EEB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'!$H$114:$H$117</c:f>
              <c:numCache>
                <c:formatCode>General</c:formatCode>
                <c:ptCount val="4"/>
                <c:pt idx="0">
                  <c:v>0.94811875000000001</c:v>
                </c:pt>
                <c:pt idx="1">
                  <c:v>1</c:v>
                </c:pt>
                <c:pt idx="2">
                  <c:v>1.0270375</c:v>
                </c:pt>
                <c:pt idx="3">
                  <c:v>1.046775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46E-4A88-907D-2C38D7F7E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'748 Simeisa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'748 Simeisa '!$C$5:$C$9</c:f>
              <c:numCache>
                <c:formatCode>General</c:formatCode>
                <c:ptCount val="5"/>
                <c:pt idx="0">
                  <c:v>0.67155940443610207</c:v>
                </c:pt>
                <c:pt idx="1">
                  <c:v>0.8891000577884679</c:v>
                </c:pt>
                <c:pt idx="2">
                  <c:v>1</c:v>
                </c:pt>
                <c:pt idx="3">
                  <c:v>0.94626789661982136</c:v>
                </c:pt>
                <c:pt idx="4">
                  <c:v>0.94791705374627444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C3B-46D8-919D-76A5ABFC4ED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'!$H$105:$H$108</c:f>
              <c:numCache>
                <c:formatCode>General</c:formatCode>
                <c:ptCount val="4"/>
                <c:pt idx="0">
                  <c:v>0.89290000000000003</c:v>
                </c:pt>
                <c:pt idx="1">
                  <c:v>1</c:v>
                </c:pt>
                <c:pt idx="2">
                  <c:v>1.0526</c:v>
                </c:pt>
                <c:pt idx="3">
                  <c:v>0.98429999999999995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C3B-46D8-919D-76A5ABFC4E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v>min</c:v>
                </c:tx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  <a:prstDash val="sysDot"/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'748 Simeisa '!$B$6:$B$9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0.44500000000000001</c:v>
                      </c:pt>
                      <c:pt idx="1">
                        <c:v>0.55100000000000005</c:v>
                      </c:pt>
                      <c:pt idx="2">
                        <c:v>0.65800000000000003</c:v>
                      </c:pt>
                      <c:pt idx="3">
                        <c:v>0.80600000000000005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'748 Simeisa '!$F$105:$F$108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0.89290000000000003</c:v>
                      </c:pt>
                      <c:pt idx="1">
                        <c:v>1</c:v>
                      </c:pt>
                      <c:pt idx="2">
                        <c:v>1.0526</c:v>
                      </c:pt>
                      <c:pt idx="3">
                        <c:v>0.98429999999999995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1-CC3B-46D8-919D-76A5ABFC4ED6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v>max</c:v>
                </c:tx>
                <c:spPr>
                  <a:ln w="190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  <a:prstDash val="sysDot"/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'748 Simeisa '!$B$6:$B$9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0.44500000000000001</c:v>
                      </c:pt>
                      <c:pt idx="1">
                        <c:v>0.55100000000000005</c:v>
                      </c:pt>
                      <c:pt idx="2">
                        <c:v>0.65800000000000003</c:v>
                      </c:pt>
                      <c:pt idx="3">
                        <c:v>0.80600000000000005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'748 Simeisa '!$G$105:$G$108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0.89290000000000003</c:v>
                      </c:pt>
                      <c:pt idx="1">
                        <c:v>1</c:v>
                      </c:pt>
                      <c:pt idx="2">
                        <c:v>1.0526</c:v>
                      </c:pt>
                      <c:pt idx="3">
                        <c:v>0.98429999999999995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CC3B-46D8-919D-76A5ABFC4ED6}"/>
                  </c:ext>
                </c:extLst>
              </c15:ser>
            </c15:filteredScatterSeries>
          </c:ext>
        </c:extLst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'748 Simeisa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'748 Simeisa '!$C$5:$C$9</c:f>
              <c:numCache>
                <c:formatCode>General</c:formatCode>
                <c:ptCount val="5"/>
                <c:pt idx="0">
                  <c:v>0.67155940443610207</c:v>
                </c:pt>
                <c:pt idx="1">
                  <c:v>0.8891000577884679</c:v>
                </c:pt>
                <c:pt idx="2">
                  <c:v>1</c:v>
                </c:pt>
                <c:pt idx="3">
                  <c:v>0.94626789661982136</c:v>
                </c:pt>
                <c:pt idx="4">
                  <c:v>0.94791705374627444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52E-4045-9B33-4B4D52AA3C0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'!$F$114:$F$117</c:f>
              <c:numCache>
                <c:formatCode>General</c:formatCode>
                <c:ptCount val="4"/>
                <c:pt idx="0">
                  <c:v>0.85109999999999997</c:v>
                </c:pt>
                <c:pt idx="1">
                  <c:v>1</c:v>
                </c:pt>
                <c:pt idx="2">
                  <c:v>0.95430000000000004</c:v>
                </c:pt>
                <c:pt idx="3">
                  <c:v>0.94520000000000004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52E-4045-9B33-4B4D52AA3C0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'!$G$114:$G$117</c:f>
              <c:numCache>
                <c:formatCode>General</c:formatCode>
                <c:ptCount val="4"/>
                <c:pt idx="0">
                  <c:v>0.98170000000000002</c:v>
                </c:pt>
                <c:pt idx="1">
                  <c:v>1</c:v>
                </c:pt>
                <c:pt idx="2">
                  <c:v>1.0630999999999999</c:v>
                </c:pt>
                <c:pt idx="3">
                  <c:v>1.1004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52E-4045-9B33-4B4D52AA3C0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'!$H$114:$H$117</c:f>
              <c:numCache>
                <c:formatCode>General</c:formatCode>
                <c:ptCount val="4"/>
                <c:pt idx="0">
                  <c:v>0.94811875000000001</c:v>
                </c:pt>
                <c:pt idx="1">
                  <c:v>1</c:v>
                </c:pt>
                <c:pt idx="2">
                  <c:v>1.0270375</c:v>
                </c:pt>
                <c:pt idx="3">
                  <c:v>1.046775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52E-4045-9B33-4B4D52AA3C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'748 Simeisa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'748 Simeisa '!$C$5:$C$9</c:f>
              <c:numCache>
                <c:formatCode>General</c:formatCode>
                <c:ptCount val="5"/>
                <c:pt idx="0">
                  <c:v>0.67155940443610207</c:v>
                </c:pt>
                <c:pt idx="1">
                  <c:v>0.8891000577884679</c:v>
                </c:pt>
                <c:pt idx="2">
                  <c:v>1</c:v>
                </c:pt>
                <c:pt idx="3">
                  <c:v>0.94626789661982136</c:v>
                </c:pt>
                <c:pt idx="4">
                  <c:v>0.94791705374627444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708-4FF2-90C4-C895F4DF068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'!$F$6:$F$9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1.2179</c:v>
                </c:pt>
                <c:pt idx="3">
                  <c:v>1.1429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708-4FF2-90C4-C895F4DF068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'!$G$6:$G$9</c:f>
              <c:numCache>
                <c:formatCode>General</c:formatCode>
                <c:ptCount val="4"/>
                <c:pt idx="0">
                  <c:v>0.72350000000000003</c:v>
                </c:pt>
                <c:pt idx="1">
                  <c:v>1</c:v>
                </c:pt>
                <c:pt idx="2">
                  <c:v>1.26</c:v>
                </c:pt>
                <c:pt idx="3">
                  <c:v>1.2552000000000001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708-4FF2-90C4-C895F4DF068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'!$H$6:$H$9</c:f>
              <c:numCache>
                <c:formatCode>General</c:formatCode>
                <c:ptCount val="4"/>
                <c:pt idx="0">
                  <c:v>0.70065000000000011</c:v>
                </c:pt>
                <c:pt idx="1">
                  <c:v>1</c:v>
                </c:pt>
                <c:pt idx="2">
                  <c:v>1.2343999999999999</c:v>
                </c:pt>
                <c:pt idx="3">
                  <c:v>1.2104000000000001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708-4FF2-90C4-C895F4DF0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'748 Simeisa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'748 Simeisa '!$C$5:$C$9</c:f>
              <c:numCache>
                <c:formatCode>General</c:formatCode>
                <c:ptCount val="5"/>
                <c:pt idx="0">
                  <c:v>0.67155940443610207</c:v>
                </c:pt>
                <c:pt idx="1">
                  <c:v>0.8891000577884679</c:v>
                </c:pt>
                <c:pt idx="2">
                  <c:v>1</c:v>
                </c:pt>
                <c:pt idx="3">
                  <c:v>0.94626789661982136</c:v>
                </c:pt>
                <c:pt idx="4">
                  <c:v>0.94791705374627444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7CB-404E-8A93-6A9D56CAC8A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'!$F$15:$F$18</c:f>
              <c:numCache>
                <c:formatCode>General</c:formatCode>
                <c:ptCount val="4"/>
                <c:pt idx="0">
                  <c:v>0.94110000000000005</c:v>
                </c:pt>
                <c:pt idx="1">
                  <c:v>1</c:v>
                </c:pt>
                <c:pt idx="2">
                  <c:v>0.96519999999999995</c:v>
                </c:pt>
                <c:pt idx="3">
                  <c:v>0.94169999999999998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7CB-404E-8A93-6A9D56CAC8A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'!$G$15:$G$18</c:f>
              <c:numCache>
                <c:formatCode>General</c:formatCode>
                <c:ptCount val="4"/>
                <c:pt idx="0">
                  <c:v>1.0241</c:v>
                </c:pt>
                <c:pt idx="1">
                  <c:v>1</c:v>
                </c:pt>
                <c:pt idx="2">
                  <c:v>1.034</c:v>
                </c:pt>
                <c:pt idx="3">
                  <c:v>1.0633999999999999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7CB-404E-8A93-6A9D56CAC8A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'!$H$15:$H$18</c:f>
              <c:numCache>
                <c:formatCode>General</c:formatCode>
                <c:ptCount val="4"/>
                <c:pt idx="0">
                  <c:v>0.97689999999999999</c:v>
                </c:pt>
                <c:pt idx="1">
                  <c:v>1</c:v>
                </c:pt>
                <c:pt idx="2">
                  <c:v>0.99600000000000011</c:v>
                </c:pt>
                <c:pt idx="3">
                  <c:v>0.99220000000000008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7CB-404E-8A93-6A9D56CAC8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'748 Simeisa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'748 Simeisa '!$C$5:$C$9</c:f>
              <c:numCache>
                <c:formatCode>General</c:formatCode>
                <c:ptCount val="5"/>
                <c:pt idx="0">
                  <c:v>0.67155940443610207</c:v>
                </c:pt>
                <c:pt idx="1">
                  <c:v>0.8891000577884679</c:v>
                </c:pt>
                <c:pt idx="2">
                  <c:v>1</c:v>
                </c:pt>
                <c:pt idx="3">
                  <c:v>0.94626789661982136</c:v>
                </c:pt>
                <c:pt idx="4">
                  <c:v>0.94791705374627444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943-4B28-9997-14E5AEBFF35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943-4B28-9997-14E5AEBFF35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943-4B28-9997-14E5AEBFF35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943-4B28-9997-14E5AEBFF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'748 Simeisa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'748 Simeisa '!$C$5:$C$9</c:f>
              <c:numCache>
                <c:formatCode>General</c:formatCode>
                <c:ptCount val="5"/>
                <c:pt idx="0">
                  <c:v>0.67155940443610207</c:v>
                </c:pt>
                <c:pt idx="1">
                  <c:v>0.8891000577884679</c:v>
                </c:pt>
                <c:pt idx="2">
                  <c:v>1</c:v>
                </c:pt>
                <c:pt idx="3">
                  <c:v>0.94626789661982136</c:v>
                </c:pt>
                <c:pt idx="4">
                  <c:v>0.94791705374627444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19A-476D-B3F7-41CA7BB0266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'!$F$33:$F$36</c:f>
              <c:numCache>
                <c:formatCode>General</c:formatCode>
                <c:ptCount val="4"/>
                <c:pt idx="0">
                  <c:v>0.79990000000000006</c:v>
                </c:pt>
                <c:pt idx="1">
                  <c:v>1</c:v>
                </c:pt>
                <c:pt idx="2">
                  <c:v>1.0361</c:v>
                </c:pt>
                <c:pt idx="3">
                  <c:v>1.0958000000000001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19A-476D-B3F7-41CA7BB0266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'!$G$33:$G$36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1.1327</c:v>
                </c:pt>
                <c:pt idx="3">
                  <c:v>1.1947000000000001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19A-476D-B3F7-41CA7BB0266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'!$H$33:$H$36</c:f>
              <c:numCache>
                <c:formatCode>General</c:formatCode>
                <c:ptCount val="4"/>
                <c:pt idx="0">
                  <c:v>0.90006000000000008</c:v>
                </c:pt>
                <c:pt idx="1">
                  <c:v>1</c:v>
                </c:pt>
                <c:pt idx="2">
                  <c:v>1.0886800000000001</c:v>
                </c:pt>
                <c:pt idx="3">
                  <c:v>1.14768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19A-476D-B3F7-41CA7BB02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'748 Simeisa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'748 Simeisa '!$C$5:$C$9</c:f>
              <c:numCache>
                <c:formatCode>General</c:formatCode>
                <c:ptCount val="5"/>
                <c:pt idx="0">
                  <c:v>0.67155940443610207</c:v>
                </c:pt>
                <c:pt idx="1">
                  <c:v>0.8891000577884679</c:v>
                </c:pt>
                <c:pt idx="2">
                  <c:v>1</c:v>
                </c:pt>
                <c:pt idx="3">
                  <c:v>0.94626789661982136</c:v>
                </c:pt>
                <c:pt idx="4">
                  <c:v>0.94791705374627444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A54-45AD-83D7-82561A25B53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'!$F$42:$F$45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1.0189999999999999</c:v>
                </c:pt>
                <c:pt idx="3">
                  <c:v>1.0257000000000001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A54-45AD-83D7-82561A25B53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'!$G$42:$G$45</c:f>
              <c:numCache>
                <c:formatCode>General</c:formatCode>
                <c:ptCount val="4"/>
                <c:pt idx="0">
                  <c:v>0.96440000000000003</c:v>
                </c:pt>
                <c:pt idx="1">
                  <c:v>1</c:v>
                </c:pt>
                <c:pt idx="2">
                  <c:v>1.1231</c:v>
                </c:pt>
                <c:pt idx="3">
                  <c:v>1.1398999999999999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A54-45AD-83D7-82561A25B53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'!$H$42:$H$45</c:f>
              <c:numCache>
                <c:formatCode>General</c:formatCode>
                <c:ptCount val="4"/>
                <c:pt idx="0">
                  <c:v>0.91501250000000001</c:v>
                </c:pt>
                <c:pt idx="1">
                  <c:v>1</c:v>
                </c:pt>
                <c:pt idx="2">
                  <c:v>1.0620125</c:v>
                </c:pt>
                <c:pt idx="3">
                  <c:v>1.0764875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A54-45AD-83D7-82561A25B5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'748 Simeisa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'748 Simeisa '!$C$5:$C$9</c:f>
              <c:numCache>
                <c:formatCode>General</c:formatCode>
                <c:ptCount val="5"/>
                <c:pt idx="0">
                  <c:v>0.67155940443610207</c:v>
                </c:pt>
                <c:pt idx="1">
                  <c:v>0.8891000577884679</c:v>
                </c:pt>
                <c:pt idx="2">
                  <c:v>1</c:v>
                </c:pt>
                <c:pt idx="3">
                  <c:v>0.94626789661982136</c:v>
                </c:pt>
                <c:pt idx="4">
                  <c:v>0.94791705374627444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986-4792-AA61-051BBB6631B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'!$F$51:$F$54</c:f>
              <c:numCache>
                <c:formatCode>General</c:formatCode>
                <c:ptCount val="4"/>
                <c:pt idx="0">
                  <c:v>0.91090000000000004</c:v>
                </c:pt>
                <c:pt idx="1">
                  <c:v>1</c:v>
                </c:pt>
                <c:pt idx="2">
                  <c:v>0.97819999999999996</c:v>
                </c:pt>
                <c:pt idx="3">
                  <c:v>0.94689999999999996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986-4792-AA61-051BBB6631B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'!$G$51:$G$54</c:f>
              <c:numCache>
                <c:formatCode>General</c:formatCode>
                <c:ptCount val="4"/>
                <c:pt idx="0">
                  <c:v>1.0327999999999999</c:v>
                </c:pt>
                <c:pt idx="1">
                  <c:v>1</c:v>
                </c:pt>
                <c:pt idx="2">
                  <c:v>1.0575000000000001</c:v>
                </c:pt>
                <c:pt idx="3">
                  <c:v>1.0286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986-4792-AA61-051BBB6631B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'!$H$51:$H$54</c:f>
              <c:numCache>
                <c:formatCode>General</c:formatCode>
                <c:ptCount val="4"/>
                <c:pt idx="0">
                  <c:v>0.98407142857142849</c:v>
                </c:pt>
                <c:pt idx="1">
                  <c:v>1</c:v>
                </c:pt>
                <c:pt idx="2">
                  <c:v>1.0095142857142858</c:v>
                </c:pt>
                <c:pt idx="3">
                  <c:v>0.98754285714285717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986-4792-AA61-051BBB6631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'748 Simeisa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'748 Simeisa '!$C$5:$C$9</c:f>
              <c:numCache>
                <c:formatCode>General</c:formatCode>
                <c:ptCount val="5"/>
                <c:pt idx="0">
                  <c:v>0.67155940443610207</c:v>
                </c:pt>
                <c:pt idx="1">
                  <c:v>0.8891000577884679</c:v>
                </c:pt>
                <c:pt idx="2">
                  <c:v>1</c:v>
                </c:pt>
                <c:pt idx="3">
                  <c:v>0.94626789661982136</c:v>
                </c:pt>
                <c:pt idx="4">
                  <c:v>0.94791705374627444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F3D-4CF7-A908-5EC4F30924A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'!$F$60:$F$63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0.9677</c:v>
                </c:pt>
                <c:pt idx="3">
                  <c:v>0.96250000000000002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F3D-4CF7-A908-5EC4F30924A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'!$G$60:$G$63</c:f>
              <c:numCache>
                <c:formatCode>General</c:formatCode>
                <c:ptCount val="4"/>
                <c:pt idx="0">
                  <c:v>0.93889999999999996</c:v>
                </c:pt>
                <c:pt idx="1">
                  <c:v>1</c:v>
                </c:pt>
                <c:pt idx="2">
                  <c:v>1.0127999999999999</c:v>
                </c:pt>
                <c:pt idx="3">
                  <c:v>1.0196000000000001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F3D-4CF7-A908-5EC4F30924A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'!$H$60:$H$63</c:f>
              <c:numCache>
                <c:formatCode>General</c:formatCode>
                <c:ptCount val="4"/>
                <c:pt idx="0">
                  <c:v>0.92135714285714276</c:v>
                </c:pt>
                <c:pt idx="1">
                  <c:v>1</c:v>
                </c:pt>
                <c:pt idx="2">
                  <c:v>0.98669999999999991</c:v>
                </c:pt>
                <c:pt idx="3">
                  <c:v>0.99120000000000008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F3D-4CF7-A908-5EC4F3092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'748 Simeisa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'748 Simeisa '!$C$5:$C$9</c:f>
              <c:numCache>
                <c:formatCode>General</c:formatCode>
                <c:ptCount val="5"/>
                <c:pt idx="0">
                  <c:v>0.67155940443610207</c:v>
                </c:pt>
                <c:pt idx="1">
                  <c:v>0.8891000577884679</c:v>
                </c:pt>
                <c:pt idx="2">
                  <c:v>1</c:v>
                </c:pt>
                <c:pt idx="3">
                  <c:v>0.94626789661982136</c:v>
                </c:pt>
                <c:pt idx="4">
                  <c:v>0.94791705374627444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2F-4D67-96C2-108A3B47911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A2F-4D67-96C2-108A3B47911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A2F-4D67-96C2-108A3B47911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A2F-4D67-96C2-108A3B4791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'705 Erminia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'705 Erminia '!$C$5:$C$9</c:f>
              <c:numCache>
                <c:formatCode>0.00</c:formatCode>
                <c:ptCount val="5"/>
                <c:pt idx="0">
                  <c:v>0.85578201895402206</c:v>
                </c:pt>
                <c:pt idx="1">
                  <c:v>0.97576188038981593</c:v>
                </c:pt>
                <c:pt idx="2">
                  <c:v>1</c:v>
                </c:pt>
                <c:pt idx="3">
                  <c:v>1.0570072684530938</c:v>
                </c:pt>
                <c:pt idx="4">
                  <c:v>1.0879794156312264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B39-4A3F-A870-5B78D287D51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'!$F$6:$F$9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1.2179</c:v>
                </c:pt>
                <c:pt idx="3">
                  <c:v>1.1429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B39-4A3F-A870-5B78D287D51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'!$G$6:$G$9</c:f>
              <c:numCache>
                <c:formatCode>General</c:formatCode>
                <c:ptCount val="4"/>
                <c:pt idx="0">
                  <c:v>0.72350000000000003</c:v>
                </c:pt>
                <c:pt idx="1">
                  <c:v>1</c:v>
                </c:pt>
                <c:pt idx="2">
                  <c:v>1.26</c:v>
                </c:pt>
                <c:pt idx="3">
                  <c:v>1.2552000000000001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B39-4A3F-A870-5B78D287D51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'!$H$6:$H$9</c:f>
              <c:numCache>
                <c:formatCode>General</c:formatCode>
                <c:ptCount val="4"/>
                <c:pt idx="0">
                  <c:v>0.70065000000000011</c:v>
                </c:pt>
                <c:pt idx="1">
                  <c:v>1</c:v>
                </c:pt>
                <c:pt idx="2">
                  <c:v>1.2343999999999999</c:v>
                </c:pt>
                <c:pt idx="3">
                  <c:v>1.2104000000000001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B39-4A3F-A870-5B78D287D5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'748 Simeisa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'748 Simeisa '!$C$5:$C$9</c:f>
              <c:numCache>
                <c:formatCode>General</c:formatCode>
                <c:ptCount val="5"/>
                <c:pt idx="0">
                  <c:v>0.67155940443610207</c:v>
                </c:pt>
                <c:pt idx="1">
                  <c:v>0.8891000577884679</c:v>
                </c:pt>
                <c:pt idx="2">
                  <c:v>1</c:v>
                </c:pt>
                <c:pt idx="3">
                  <c:v>0.94626789661982136</c:v>
                </c:pt>
                <c:pt idx="4">
                  <c:v>0.94791705374627444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EA0-4A42-BA7A-FA9D1551A1C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'!$F$78:$F$81</c:f>
              <c:numCache>
                <c:formatCode>General</c:formatCode>
                <c:ptCount val="4"/>
                <c:pt idx="0">
                  <c:v>0.89149999999999996</c:v>
                </c:pt>
                <c:pt idx="1">
                  <c:v>1</c:v>
                </c:pt>
                <c:pt idx="2">
                  <c:v>1.0086999999999999</c:v>
                </c:pt>
                <c:pt idx="3">
                  <c:v>1.0229999999999999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EA0-4A42-BA7A-FA9D1551A1C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'!$G$78:$G$81</c:f>
              <c:numCache>
                <c:formatCode>General</c:formatCode>
                <c:ptCount val="4"/>
                <c:pt idx="0">
                  <c:v>0.97050000000000003</c:v>
                </c:pt>
                <c:pt idx="1">
                  <c:v>1</c:v>
                </c:pt>
                <c:pt idx="2">
                  <c:v>1.0829</c:v>
                </c:pt>
                <c:pt idx="3">
                  <c:v>1.0985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EA0-4A42-BA7A-FA9D1551A1C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'!$H$78:$H$81</c:f>
              <c:numCache>
                <c:formatCode>General</c:formatCode>
                <c:ptCount val="4"/>
                <c:pt idx="0">
                  <c:v>0.94078181818181827</c:v>
                </c:pt>
                <c:pt idx="1">
                  <c:v>1</c:v>
                </c:pt>
                <c:pt idx="2">
                  <c:v>1.0348272727272727</c:v>
                </c:pt>
                <c:pt idx="3">
                  <c:v>1.055509090909091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EA0-4A42-BA7A-FA9D1551A1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'748 Simeisa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'748 Simeisa '!$C$5:$C$9</c:f>
              <c:numCache>
                <c:formatCode>General</c:formatCode>
                <c:ptCount val="5"/>
                <c:pt idx="0">
                  <c:v>0.67155940443610207</c:v>
                </c:pt>
                <c:pt idx="1">
                  <c:v>0.8891000577884679</c:v>
                </c:pt>
                <c:pt idx="2">
                  <c:v>1</c:v>
                </c:pt>
                <c:pt idx="3">
                  <c:v>0.94626789661982136</c:v>
                </c:pt>
                <c:pt idx="4">
                  <c:v>0.94791705374627444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48E-476E-AA68-CCA621BE5DF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'!$F$87:$F$90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48E-476E-AA68-CCA621BE5DF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'!$G$87:$G$90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1.1987000000000001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48E-476E-AA68-CCA621BE5DF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'!$H$87:$H$90</c:f>
              <c:numCache>
                <c:formatCode>General</c:formatCode>
                <c:ptCount val="4"/>
                <c:pt idx="0">
                  <c:v>0.83066416666666654</c:v>
                </c:pt>
                <c:pt idx="1">
                  <c:v>1</c:v>
                </c:pt>
                <c:pt idx="2">
                  <c:v>1.1216416666666669</c:v>
                </c:pt>
                <c:pt idx="3">
                  <c:v>1.1366900000000004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48E-476E-AA68-CCA621BE5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'748 Simeisa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'748 Simeisa '!$C$5:$C$9</c:f>
              <c:numCache>
                <c:formatCode>General</c:formatCode>
                <c:ptCount val="5"/>
                <c:pt idx="0">
                  <c:v>0.67155940443610207</c:v>
                </c:pt>
                <c:pt idx="1">
                  <c:v>0.8891000577884679</c:v>
                </c:pt>
                <c:pt idx="2">
                  <c:v>1</c:v>
                </c:pt>
                <c:pt idx="3">
                  <c:v>0.94626789661982136</c:v>
                </c:pt>
                <c:pt idx="4">
                  <c:v>0.94791705374627444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77C-4BB1-88B5-AC936F515A1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77C-4BB1-88B5-AC936F515A1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77C-4BB1-88B5-AC936F515A1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77C-4BB1-88B5-AC936F515A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'748 Simeisa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'748 Simeisa '!$C$5:$C$9</c:f>
              <c:numCache>
                <c:formatCode>General</c:formatCode>
                <c:ptCount val="5"/>
                <c:pt idx="0">
                  <c:v>0.67155940443610207</c:v>
                </c:pt>
                <c:pt idx="1">
                  <c:v>0.8891000577884679</c:v>
                </c:pt>
                <c:pt idx="2">
                  <c:v>1</c:v>
                </c:pt>
                <c:pt idx="3">
                  <c:v>0.94626789661982136</c:v>
                </c:pt>
                <c:pt idx="4">
                  <c:v>0.94791705374627444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27B-4649-9542-F43C9C1E0DC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'!$V$6:$V$9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1.1962999999999999</c:v>
                </c:pt>
                <c:pt idx="3">
                  <c:v>1.0935999999999999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27B-4649-9542-F43C9C1E0DC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'!$W$6:$W$9</c:f>
              <c:numCache>
                <c:formatCode>General</c:formatCode>
                <c:ptCount val="4"/>
                <c:pt idx="0">
                  <c:v>0.747</c:v>
                </c:pt>
                <c:pt idx="1">
                  <c:v>1</c:v>
                </c:pt>
                <c:pt idx="2">
                  <c:v>1.3162</c:v>
                </c:pt>
                <c:pt idx="3">
                  <c:v>1.3309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27B-4649-9542-F43C9C1E0DC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'!$X$6:$X$9</c:f>
              <c:numCache>
                <c:formatCode>General</c:formatCode>
                <c:ptCount val="4"/>
                <c:pt idx="0">
                  <c:v>0.70741874999999999</c:v>
                </c:pt>
                <c:pt idx="1">
                  <c:v>1</c:v>
                </c:pt>
                <c:pt idx="2">
                  <c:v>1.23695</c:v>
                </c:pt>
                <c:pt idx="3">
                  <c:v>1.2352124999999998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27B-4649-9542-F43C9C1E0D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'748 Simeisa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'748 Simeisa '!$C$5:$C$9</c:f>
              <c:numCache>
                <c:formatCode>General</c:formatCode>
                <c:ptCount val="5"/>
                <c:pt idx="0">
                  <c:v>0.67155940443610207</c:v>
                </c:pt>
                <c:pt idx="1">
                  <c:v>0.8891000577884679</c:v>
                </c:pt>
                <c:pt idx="2">
                  <c:v>1</c:v>
                </c:pt>
                <c:pt idx="3">
                  <c:v>0.94626789661982136</c:v>
                </c:pt>
                <c:pt idx="4">
                  <c:v>0.94791705374627444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D51-4A69-B819-8F90FE57004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'!$V$15:$V$18</c:f>
              <c:numCache>
                <c:formatCode>General</c:formatCode>
                <c:ptCount val="4"/>
                <c:pt idx="0">
                  <c:v>0.9667</c:v>
                </c:pt>
                <c:pt idx="1">
                  <c:v>1</c:v>
                </c:pt>
                <c:pt idx="2">
                  <c:v>0.96519999999999995</c:v>
                </c:pt>
                <c:pt idx="3">
                  <c:v>0.89570000000000005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D51-4A69-B819-8F90FE57004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'!$W$15:$W$18</c:f>
              <c:numCache>
                <c:formatCode>General</c:formatCode>
                <c:ptCount val="4"/>
                <c:pt idx="0">
                  <c:v>1.0585</c:v>
                </c:pt>
                <c:pt idx="1">
                  <c:v>1</c:v>
                </c:pt>
                <c:pt idx="2">
                  <c:v>0.99929999999999997</c:v>
                </c:pt>
                <c:pt idx="3">
                  <c:v>1.0014000000000001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D51-4A69-B819-8F90FE57004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'!$X$15:$X$18</c:f>
              <c:numCache>
                <c:formatCode>General</c:formatCode>
                <c:ptCount val="4"/>
                <c:pt idx="0">
                  <c:v>1.0061266666666664</c:v>
                </c:pt>
                <c:pt idx="1">
                  <c:v>1</c:v>
                </c:pt>
                <c:pt idx="2">
                  <c:v>0.98495999999999995</c:v>
                </c:pt>
                <c:pt idx="3">
                  <c:v>0.96832666666666656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D51-4A69-B819-8F90FE570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'748 Simeisa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'748 Simeisa '!$C$5:$C$9</c:f>
              <c:numCache>
                <c:formatCode>General</c:formatCode>
                <c:ptCount val="5"/>
                <c:pt idx="0">
                  <c:v>0.67155940443610207</c:v>
                </c:pt>
                <c:pt idx="1">
                  <c:v>0.8891000577884679</c:v>
                </c:pt>
                <c:pt idx="2">
                  <c:v>1</c:v>
                </c:pt>
                <c:pt idx="3">
                  <c:v>0.94626789661982136</c:v>
                </c:pt>
                <c:pt idx="4">
                  <c:v>0.94791705374627444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633-4A11-B1B4-94B7B0BF7F2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'!$V$24:$V$27</c:f>
              <c:numCache>
                <c:formatCode>General</c:formatCode>
                <c:ptCount val="4"/>
                <c:pt idx="0">
                  <c:v>0.87409999999999999</c:v>
                </c:pt>
                <c:pt idx="1">
                  <c:v>1</c:v>
                </c:pt>
                <c:pt idx="2">
                  <c:v>0.99209999999999998</c:v>
                </c:pt>
                <c:pt idx="3">
                  <c:v>0.98380000000000001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633-4A11-B1B4-94B7B0BF7F2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'!$W$24:$W$27</c:f>
              <c:numCache>
                <c:formatCode>General</c:formatCode>
                <c:ptCount val="4"/>
                <c:pt idx="0">
                  <c:v>0.97699999999999998</c:v>
                </c:pt>
                <c:pt idx="1">
                  <c:v>1</c:v>
                </c:pt>
                <c:pt idx="2">
                  <c:v>1.0417000000000001</c:v>
                </c:pt>
                <c:pt idx="3">
                  <c:v>1.0418000000000001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633-4A11-B1B4-94B7B0BF7F2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'!$X$24:$X$27</c:f>
              <c:numCache>
                <c:formatCode>General</c:formatCode>
                <c:ptCount val="4"/>
                <c:pt idx="0">
                  <c:v>0.93483000000000005</c:v>
                </c:pt>
                <c:pt idx="1">
                  <c:v>1</c:v>
                </c:pt>
                <c:pt idx="2">
                  <c:v>1.0157787499999995</c:v>
                </c:pt>
                <c:pt idx="3">
                  <c:v>1.0172887500000001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633-4A11-B1B4-94B7B0BF7F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'748 Simeisa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'748 Simeisa '!$C$5:$C$9</c:f>
              <c:numCache>
                <c:formatCode>General</c:formatCode>
                <c:ptCount val="5"/>
                <c:pt idx="0">
                  <c:v>0.67155940443610207</c:v>
                </c:pt>
                <c:pt idx="1">
                  <c:v>0.8891000577884679</c:v>
                </c:pt>
                <c:pt idx="2">
                  <c:v>1</c:v>
                </c:pt>
                <c:pt idx="3">
                  <c:v>0.94626789661982136</c:v>
                </c:pt>
                <c:pt idx="4">
                  <c:v>0.94791705374627444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921-40A6-9346-7ADF96B966E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'!$V$33:$V$36</c:f>
              <c:numCache>
                <c:formatCode>General</c:formatCode>
                <c:ptCount val="4"/>
                <c:pt idx="0">
                  <c:v>0.88049999999999995</c:v>
                </c:pt>
                <c:pt idx="1">
                  <c:v>1</c:v>
                </c:pt>
                <c:pt idx="2">
                  <c:v>1.1045</c:v>
                </c:pt>
                <c:pt idx="3">
                  <c:v>1.2131000000000001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921-40A6-9346-7ADF96B966E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'!$W$33:$W$36</c:f>
              <c:numCache>
                <c:formatCode>General</c:formatCode>
                <c:ptCount val="4"/>
                <c:pt idx="0">
                  <c:v>0.90280000000000005</c:v>
                </c:pt>
                <c:pt idx="1">
                  <c:v>1</c:v>
                </c:pt>
                <c:pt idx="2">
                  <c:v>1.1102000000000001</c:v>
                </c:pt>
                <c:pt idx="3">
                  <c:v>1.2373000000000001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921-40A6-9346-7ADF96B966E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'!$X$33:$X$36</c:f>
              <c:numCache>
                <c:formatCode>General</c:formatCode>
                <c:ptCount val="4"/>
                <c:pt idx="0">
                  <c:v>0.89165000000000005</c:v>
                </c:pt>
                <c:pt idx="1">
                  <c:v>1</c:v>
                </c:pt>
                <c:pt idx="2">
                  <c:v>1.1073500000000001</c:v>
                </c:pt>
                <c:pt idx="3">
                  <c:v>1.2252000000000001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921-40A6-9346-7ADF96B966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'748 Simeisa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'748 Simeisa '!$C$5:$C$9</c:f>
              <c:numCache>
                <c:formatCode>General</c:formatCode>
                <c:ptCount val="5"/>
                <c:pt idx="0">
                  <c:v>0.67155940443610207</c:v>
                </c:pt>
                <c:pt idx="1">
                  <c:v>0.8891000577884679</c:v>
                </c:pt>
                <c:pt idx="2">
                  <c:v>1</c:v>
                </c:pt>
                <c:pt idx="3">
                  <c:v>0.94626789661982136</c:v>
                </c:pt>
                <c:pt idx="4">
                  <c:v>0.94791705374627444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59B-472B-93FC-FF3A3E7C5A8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'!$V$42:$V$45</c:f>
              <c:numCache>
                <c:formatCode>General</c:formatCode>
                <c:ptCount val="4"/>
                <c:pt idx="0">
                  <c:v>0.80930000000000002</c:v>
                </c:pt>
                <c:pt idx="1">
                  <c:v>1</c:v>
                </c:pt>
                <c:pt idx="2">
                  <c:v>1.0750999999999999</c:v>
                </c:pt>
                <c:pt idx="3">
                  <c:v>1.0801000000000001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59B-472B-93FC-FF3A3E7C5A8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'!$W$42:$W$45</c:f>
              <c:numCache>
                <c:formatCode>General</c:formatCode>
                <c:ptCount val="4"/>
                <c:pt idx="0">
                  <c:v>0.90329999999999999</c:v>
                </c:pt>
                <c:pt idx="1">
                  <c:v>1</c:v>
                </c:pt>
                <c:pt idx="2">
                  <c:v>1.1380999999999999</c:v>
                </c:pt>
                <c:pt idx="3">
                  <c:v>1.1592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59B-472B-93FC-FF3A3E7C5A8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'!$X$42:$X$45</c:f>
              <c:numCache>
                <c:formatCode>General</c:formatCode>
                <c:ptCount val="4"/>
                <c:pt idx="0">
                  <c:v>0.86362608695652188</c:v>
                </c:pt>
                <c:pt idx="1">
                  <c:v>1</c:v>
                </c:pt>
                <c:pt idx="2">
                  <c:v>1.0960260869565215</c:v>
                </c:pt>
                <c:pt idx="3">
                  <c:v>1.1201695652173913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59B-472B-93FC-FF3A3E7C5A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'748 Simeisa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'748 Simeisa '!$C$5:$C$9</c:f>
              <c:numCache>
                <c:formatCode>General</c:formatCode>
                <c:ptCount val="5"/>
                <c:pt idx="0">
                  <c:v>0.67155940443610207</c:v>
                </c:pt>
                <c:pt idx="1">
                  <c:v>0.8891000577884679</c:v>
                </c:pt>
                <c:pt idx="2">
                  <c:v>1</c:v>
                </c:pt>
                <c:pt idx="3">
                  <c:v>0.94626789661982136</c:v>
                </c:pt>
                <c:pt idx="4">
                  <c:v>0.94791705374627444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91C-4C30-95E4-4D248B49814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'!$V$51:$V$54</c:f>
              <c:numCache>
                <c:formatCode>General</c:formatCode>
                <c:ptCount val="4"/>
                <c:pt idx="0">
                  <c:v>0.76770000000000005</c:v>
                </c:pt>
                <c:pt idx="1">
                  <c:v>1</c:v>
                </c:pt>
                <c:pt idx="2">
                  <c:v>1.1074999999999999</c:v>
                </c:pt>
                <c:pt idx="3">
                  <c:v>1.1675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91C-4C30-95E4-4D248B49814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'!$W$51:$W$54</c:f>
              <c:numCache>
                <c:formatCode>General</c:formatCode>
                <c:ptCount val="4"/>
                <c:pt idx="0">
                  <c:v>0.87509999999999999</c:v>
                </c:pt>
                <c:pt idx="1">
                  <c:v>1</c:v>
                </c:pt>
                <c:pt idx="2">
                  <c:v>1.1623000000000001</c:v>
                </c:pt>
                <c:pt idx="3">
                  <c:v>1.2278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91C-4C30-95E4-4D248B49814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'!$X$51:$X$54</c:f>
              <c:numCache>
                <c:formatCode>General</c:formatCode>
                <c:ptCount val="4"/>
                <c:pt idx="0">
                  <c:v>0.82716842105263166</c:v>
                </c:pt>
                <c:pt idx="1">
                  <c:v>1</c:v>
                </c:pt>
                <c:pt idx="2">
                  <c:v>1.1341894736842109</c:v>
                </c:pt>
                <c:pt idx="3">
                  <c:v>1.1981578947368419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91C-4C30-95E4-4D248B4981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'748 Simeisa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'748 Simeisa '!$C$5:$C$9</c:f>
              <c:numCache>
                <c:formatCode>General</c:formatCode>
                <c:ptCount val="5"/>
                <c:pt idx="0">
                  <c:v>0.67155940443610207</c:v>
                </c:pt>
                <c:pt idx="1">
                  <c:v>0.8891000577884679</c:v>
                </c:pt>
                <c:pt idx="2">
                  <c:v>1</c:v>
                </c:pt>
                <c:pt idx="3">
                  <c:v>0.94626789661982136</c:v>
                </c:pt>
                <c:pt idx="4">
                  <c:v>0.94791705374627444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463-4865-8D64-656C96A983B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'!$V$60:$V$63</c:f>
              <c:numCache>
                <c:formatCode>General</c:formatCode>
                <c:ptCount val="4"/>
                <c:pt idx="0">
                  <c:v>0.79430000000000001</c:v>
                </c:pt>
                <c:pt idx="1">
                  <c:v>1</c:v>
                </c:pt>
                <c:pt idx="2">
                  <c:v>1.1521999999999999</c:v>
                </c:pt>
                <c:pt idx="3">
                  <c:v>1.0687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463-4865-8D64-656C96A983B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'!$W$60:$W$63</c:f>
              <c:numCache>
                <c:formatCode>General</c:formatCode>
                <c:ptCount val="4"/>
                <c:pt idx="0">
                  <c:v>0.81379999999999997</c:v>
                </c:pt>
                <c:pt idx="1">
                  <c:v>1</c:v>
                </c:pt>
                <c:pt idx="2">
                  <c:v>1.1649</c:v>
                </c:pt>
                <c:pt idx="3">
                  <c:v>1.0689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463-4865-8D64-656C96A983B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'!$X$60:$X$63</c:f>
              <c:numCache>
                <c:formatCode>General</c:formatCode>
                <c:ptCount val="4"/>
                <c:pt idx="0">
                  <c:v>0.80404999999999993</c:v>
                </c:pt>
                <c:pt idx="1">
                  <c:v>1</c:v>
                </c:pt>
                <c:pt idx="2">
                  <c:v>1.15855</c:v>
                </c:pt>
                <c:pt idx="3">
                  <c:v>1.0688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463-4865-8D64-656C96A983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'705 Erminia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'705 Erminia '!$C$5:$C$9</c:f>
              <c:numCache>
                <c:formatCode>0.00</c:formatCode>
                <c:ptCount val="5"/>
                <c:pt idx="0">
                  <c:v>0.85578201895402206</c:v>
                </c:pt>
                <c:pt idx="1">
                  <c:v>0.97576188038981593</c:v>
                </c:pt>
                <c:pt idx="2">
                  <c:v>1</c:v>
                </c:pt>
                <c:pt idx="3">
                  <c:v>1.0570072684530938</c:v>
                </c:pt>
                <c:pt idx="4">
                  <c:v>1.0879794156312264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962-44D2-8C14-2F6096A8B12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'!$F$15:$F$18</c:f>
              <c:numCache>
                <c:formatCode>General</c:formatCode>
                <c:ptCount val="4"/>
                <c:pt idx="0">
                  <c:v>0.94110000000000005</c:v>
                </c:pt>
                <c:pt idx="1">
                  <c:v>1</c:v>
                </c:pt>
                <c:pt idx="2">
                  <c:v>0.96519999999999995</c:v>
                </c:pt>
                <c:pt idx="3">
                  <c:v>0.94169999999999998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962-44D2-8C14-2F6096A8B12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'!$G$15:$G$18</c:f>
              <c:numCache>
                <c:formatCode>General</c:formatCode>
                <c:ptCount val="4"/>
                <c:pt idx="0">
                  <c:v>1.0241</c:v>
                </c:pt>
                <c:pt idx="1">
                  <c:v>1</c:v>
                </c:pt>
                <c:pt idx="2">
                  <c:v>1.034</c:v>
                </c:pt>
                <c:pt idx="3">
                  <c:v>1.0633999999999999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962-44D2-8C14-2F6096A8B12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'!$H$15:$H$18</c:f>
              <c:numCache>
                <c:formatCode>General</c:formatCode>
                <c:ptCount val="4"/>
                <c:pt idx="0">
                  <c:v>0.97689999999999999</c:v>
                </c:pt>
                <c:pt idx="1">
                  <c:v>1</c:v>
                </c:pt>
                <c:pt idx="2">
                  <c:v>0.99600000000000011</c:v>
                </c:pt>
                <c:pt idx="3">
                  <c:v>0.99220000000000008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962-44D2-8C14-2F6096A8B1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'748 Simeisa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'748 Simeisa '!$C$5:$C$9</c:f>
              <c:numCache>
                <c:formatCode>General</c:formatCode>
                <c:ptCount val="5"/>
                <c:pt idx="0">
                  <c:v>0.67155940443610207</c:v>
                </c:pt>
                <c:pt idx="1">
                  <c:v>0.8891000577884679</c:v>
                </c:pt>
                <c:pt idx="2">
                  <c:v>1</c:v>
                </c:pt>
                <c:pt idx="3">
                  <c:v>0.94626789661982136</c:v>
                </c:pt>
                <c:pt idx="4">
                  <c:v>0.94791705374627444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4B3-4270-97B8-C2E120A33C0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'!$V$69:$V$72</c:f>
              <c:numCache>
                <c:formatCode>General</c:formatCode>
                <c:ptCount val="4"/>
                <c:pt idx="0">
                  <c:v>0.76700000000000002</c:v>
                </c:pt>
                <c:pt idx="1">
                  <c:v>1</c:v>
                </c:pt>
                <c:pt idx="2">
                  <c:v>1.0923</c:v>
                </c:pt>
                <c:pt idx="3">
                  <c:v>1.0837000000000001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4B3-4270-97B8-C2E120A33C0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'!$W$69:$W$72</c:f>
              <c:numCache>
                <c:formatCode>General</c:formatCode>
                <c:ptCount val="4"/>
                <c:pt idx="0">
                  <c:v>0.89929999999999999</c:v>
                </c:pt>
                <c:pt idx="1">
                  <c:v>1</c:v>
                </c:pt>
                <c:pt idx="2">
                  <c:v>1.1655</c:v>
                </c:pt>
                <c:pt idx="3">
                  <c:v>1.1893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4B3-4270-97B8-C2E120A33C0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'!$X$69:$X$72</c:f>
              <c:numCache>
                <c:formatCode>General</c:formatCode>
                <c:ptCount val="4"/>
                <c:pt idx="0">
                  <c:v>0.82443625000000031</c:v>
                </c:pt>
                <c:pt idx="1">
                  <c:v>1</c:v>
                </c:pt>
                <c:pt idx="2">
                  <c:v>1.1245512499999999</c:v>
                </c:pt>
                <c:pt idx="3">
                  <c:v>1.1357600000000001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4B3-4270-97B8-C2E120A33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'748 Simeisa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'748 Simeisa '!$C$5:$C$9</c:f>
              <c:numCache>
                <c:formatCode>General</c:formatCode>
                <c:ptCount val="5"/>
                <c:pt idx="0">
                  <c:v>0.67155940443610207</c:v>
                </c:pt>
                <c:pt idx="1">
                  <c:v>0.8891000577884679</c:v>
                </c:pt>
                <c:pt idx="2">
                  <c:v>1</c:v>
                </c:pt>
                <c:pt idx="3">
                  <c:v>0.94626789661982136</c:v>
                </c:pt>
                <c:pt idx="4">
                  <c:v>0.94791705374627444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0B9-4BF6-90D6-EC96C6C2B02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'!$V$78:$V$81</c:f>
              <c:numCache>
                <c:formatCode>General</c:formatCode>
                <c:ptCount val="4"/>
                <c:pt idx="0">
                  <c:v>0.85360000000000003</c:v>
                </c:pt>
                <c:pt idx="1">
                  <c:v>1</c:v>
                </c:pt>
                <c:pt idx="2">
                  <c:v>1.0693999999999999</c:v>
                </c:pt>
                <c:pt idx="3">
                  <c:v>1.1524000000000001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0B9-4BF6-90D6-EC96C6C2B02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'!$W$78:$W$81</c:f>
              <c:numCache>
                <c:formatCode>General</c:formatCode>
                <c:ptCount val="4"/>
                <c:pt idx="0">
                  <c:v>0.9294</c:v>
                </c:pt>
                <c:pt idx="1">
                  <c:v>1</c:v>
                </c:pt>
                <c:pt idx="2">
                  <c:v>1.0901000000000001</c:v>
                </c:pt>
                <c:pt idx="3">
                  <c:v>1.1806000000000001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0B9-4BF6-90D6-EC96C6C2B02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'!$X$78:$X$81</c:f>
              <c:numCache>
                <c:formatCode>General</c:formatCode>
                <c:ptCount val="4"/>
                <c:pt idx="0">
                  <c:v>0.8901</c:v>
                </c:pt>
                <c:pt idx="1">
                  <c:v>1</c:v>
                </c:pt>
                <c:pt idx="2">
                  <c:v>1.0821666666666667</c:v>
                </c:pt>
                <c:pt idx="3">
                  <c:v>1.1673000000000002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0B9-4BF6-90D6-EC96C6C2B0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'748 Simeisa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'748 Simeisa '!$C$5:$C$9</c:f>
              <c:numCache>
                <c:formatCode>General</c:formatCode>
                <c:ptCount val="5"/>
                <c:pt idx="0">
                  <c:v>0.67155940443610207</c:v>
                </c:pt>
                <c:pt idx="1">
                  <c:v>0.8891000577884679</c:v>
                </c:pt>
                <c:pt idx="2">
                  <c:v>1</c:v>
                </c:pt>
                <c:pt idx="3">
                  <c:v>0.94626789661982136</c:v>
                </c:pt>
                <c:pt idx="4">
                  <c:v>0.94791705374627444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FF2-4DF9-BD1E-353C5437963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'!$V$87:$V$90</c:f>
              <c:numCache>
                <c:formatCode>General</c:formatCode>
                <c:ptCount val="4"/>
                <c:pt idx="0">
                  <c:v>0.6653</c:v>
                </c:pt>
                <c:pt idx="1">
                  <c:v>1</c:v>
                </c:pt>
                <c:pt idx="2">
                  <c:v>1.0526</c:v>
                </c:pt>
                <c:pt idx="3">
                  <c:v>0.98429999999999995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FF2-4DF9-BD1E-353C5437963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'!$W$87:$W$90</c:f>
              <c:numCache>
                <c:formatCode>General</c:formatCode>
                <c:ptCount val="4"/>
                <c:pt idx="0">
                  <c:v>0.89290000000000003</c:v>
                </c:pt>
                <c:pt idx="1">
                  <c:v>1</c:v>
                </c:pt>
                <c:pt idx="2">
                  <c:v>1.2094</c:v>
                </c:pt>
                <c:pt idx="3">
                  <c:v>1.1091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FF2-4DF9-BD1E-353C5437963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'!$X$87:$X$90</c:f>
              <c:numCache>
                <c:formatCode>General</c:formatCode>
                <c:ptCount val="4"/>
                <c:pt idx="0">
                  <c:v>0.79490000000000005</c:v>
                </c:pt>
                <c:pt idx="1">
                  <c:v>1</c:v>
                </c:pt>
                <c:pt idx="2">
                  <c:v>1.1378666666666668</c:v>
                </c:pt>
                <c:pt idx="3">
                  <c:v>1.0347666666666666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FF2-4DF9-BD1E-353C543796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'748 Simeisa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'748 Simeisa '!$C$5:$C$9</c:f>
              <c:numCache>
                <c:formatCode>General</c:formatCode>
                <c:ptCount val="5"/>
                <c:pt idx="0">
                  <c:v>0.67155940443610207</c:v>
                </c:pt>
                <c:pt idx="1">
                  <c:v>0.8891000577884679</c:v>
                </c:pt>
                <c:pt idx="2">
                  <c:v>1</c:v>
                </c:pt>
                <c:pt idx="3">
                  <c:v>0.94626789661982136</c:v>
                </c:pt>
                <c:pt idx="4">
                  <c:v>0.94791705374627444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67E-4065-9C5C-85C163BEE21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'!$V$96:$V$99</c:f>
              <c:numCache>
                <c:formatCode>General</c:formatCode>
                <c:ptCount val="4"/>
                <c:pt idx="0">
                  <c:v>0.88929999999999998</c:v>
                </c:pt>
                <c:pt idx="1">
                  <c:v>1</c:v>
                </c:pt>
                <c:pt idx="2">
                  <c:v>1.016</c:v>
                </c:pt>
                <c:pt idx="3">
                  <c:v>1.0310999999999999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67E-4065-9C5C-85C163BEE21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'!$W$96:$W$99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1.0740000000000001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67E-4065-9C5C-85C163BEE21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'!$X$96:$X$99</c:f>
              <c:numCache>
                <c:formatCode>General</c:formatCode>
                <c:ptCount val="4"/>
                <c:pt idx="0">
                  <c:v>0.94073670886075988</c:v>
                </c:pt>
                <c:pt idx="1">
                  <c:v>1</c:v>
                </c:pt>
                <c:pt idx="2">
                  <c:v>1.0323999999999998</c:v>
                </c:pt>
                <c:pt idx="3">
                  <c:v>1.0624696202531643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67E-4065-9C5C-85C163BEE2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'748 Simeisa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'748 Simeisa '!$C$5:$C$9</c:f>
              <c:numCache>
                <c:formatCode>General</c:formatCode>
                <c:ptCount val="5"/>
                <c:pt idx="0">
                  <c:v>0.67155940443610207</c:v>
                </c:pt>
                <c:pt idx="1">
                  <c:v>0.8891000577884679</c:v>
                </c:pt>
                <c:pt idx="2">
                  <c:v>1</c:v>
                </c:pt>
                <c:pt idx="3">
                  <c:v>0.94626789661982136</c:v>
                </c:pt>
                <c:pt idx="4">
                  <c:v>0.94791705374627444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398-402F-89BE-1479F8CEE50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398-402F-89BE-1479F8CEE50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398-402F-89BE-1479F8CEE50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398-402F-89BE-1479F8CEE5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'748 Simeisa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'748 Simeisa '!$C$5:$C$9</c:f>
              <c:numCache>
                <c:formatCode>General</c:formatCode>
                <c:ptCount val="5"/>
                <c:pt idx="0">
                  <c:v>0.67155940443610207</c:v>
                </c:pt>
                <c:pt idx="1">
                  <c:v>0.8891000577884679</c:v>
                </c:pt>
                <c:pt idx="2">
                  <c:v>1</c:v>
                </c:pt>
                <c:pt idx="3">
                  <c:v>0.94626789661982136</c:v>
                </c:pt>
                <c:pt idx="4">
                  <c:v>0.94791705374627444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001-4A04-B031-F458F85F92A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'!$AL$24:$AL$27</c:f>
              <c:numCache>
                <c:formatCode>General</c:formatCode>
                <c:ptCount val="4"/>
                <c:pt idx="0">
                  <c:v>0.95799999999999996</c:v>
                </c:pt>
                <c:pt idx="1">
                  <c:v>1</c:v>
                </c:pt>
                <c:pt idx="2">
                  <c:v>0.9889</c:v>
                </c:pt>
                <c:pt idx="3">
                  <c:v>0.98050000000000004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001-4A04-B031-F458F85F92A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'!$AM$24:$AM$27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1.0144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001-4A04-B031-F458F85F92A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'!$AN$24:$AN$27</c:f>
              <c:numCache>
                <c:formatCode>General</c:formatCode>
                <c:ptCount val="4"/>
                <c:pt idx="0">
                  <c:v>0.98151538461538457</c:v>
                </c:pt>
                <c:pt idx="1">
                  <c:v>1</c:v>
                </c:pt>
                <c:pt idx="2">
                  <c:v>1.0008000000000001</c:v>
                </c:pt>
                <c:pt idx="3">
                  <c:v>1.0049230769230768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001-4A04-B031-F458F85F9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'748 Simeisa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'748 Simeisa '!$C$5:$C$9</c:f>
              <c:numCache>
                <c:formatCode>General</c:formatCode>
                <c:ptCount val="5"/>
                <c:pt idx="0">
                  <c:v>0.67155940443610207</c:v>
                </c:pt>
                <c:pt idx="1">
                  <c:v>0.8891000577884679</c:v>
                </c:pt>
                <c:pt idx="2">
                  <c:v>1</c:v>
                </c:pt>
                <c:pt idx="3">
                  <c:v>0.94626789661982136</c:v>
                </c:pt>
                <c:pt idx="4">
                  <c:v>0.94791705374627444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BA6-4FDD-A8E4-035435CD5AA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BA6-4FDD-A8E4-035435CD5AA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BA6-4FDD-A8E4-035435CD5AA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BA6-4FDD-A8E4-035435CD5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'748 Simeisa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'748 Simeisa '!$C$5:$C$9</c:f>
              <c:numCache>
                <c:formatCode>General</c:formatCode>
                <c:ptCount val="5"/>
                <c:pt idx="0">
                  <c:v>0.67155940443610207</c:v>
                </c:pt>
                <c:pt idx="1">
                  <c:v>0.8891000577884679</c:v>
                </c:pt>
                <c:pt idx="2">
                  <c:v>1</c:v>
                </c:pt>
                <c:pt idx="3">
                  <c:v>0.94626789661982136</c:v>
                </c:pt>
                <c:pt idx="4">
                  <c:v>0.94791705374627444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069-48F2-989F-8E2BBC7BA16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'!$BB$24:$BB$27</c:f>
              <c:numCache>
                <c:formatCode>General</c:formatCode>
                <c:ptCount val="4"/>
                <c:pt idx="0">
                  <c:v>0.82540000000000002</c:v>
                </c:pt>
                <c:pt idx="1">
                  <c:v>1</c:v>
                </c:pt>
                <c:pt idx="2">
                  <c:v>1.0341</c:v>
                </c:pt>
                <c:pt idx="3">
                  <c:v>1.0124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069-48F2-989F-8E2BBC7BA16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'!$BC$24:$BC$27</c:f>
              <c:numCache>
                <c:formatCode>General</c:formatCode>
                <c:ptCount val="4"/>
                <c:pt idx="0">
                  <c:v>0.85350000000000004</c:v>
                </c:pt>
                <c:pt idx="1">
                  <c:v>1</c:v>
                </c:pt>
                <c:pt idx="2">
                  <c:v>1.0541</c:v>
                </c:pt>
                <c:pt idx="3">
                  <c:v>1.0650999999999999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069-48F2-989F-8E2BBC7BA16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'!$BD$24:$BD$27</c:f>
              <c:numCache>
                <c:formatCode>General</c:formatCode>
                <c:ptCount val="4"/>
                <c:pt idx="0">
                  <c:v>0.84429999999999994</c:v>
                </c:pt>
                <c:pt idx="1">
                  <c:v>1</c:v>
                </c:pt>
                <c:pt idx="2">
                  <c:v>1.0444200000000001</c:v>
                </c:pt>
                <c:pt idx="3">
                  <c:v>1.0428999999999999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069-48F2-989F-8E2BBC7BA1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'748 Simeisa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'748 Simeisa '!$C$5:$C$9</c:f>
              <c:numCache>
                <c:formatCode>General</c:formatCode>
                <c:ptCount val="5"/>
                <c:pt idx="0">
                  <c:v>0.67155940443610207</c:v>
                </c:pt>
                <c:pt idx="1">
                  <c:v>0.8891000577884679</c:v>
                </c:pt>
                <c:pt idx="2">
                  <c:v>1</c:v>
                </c:pt>
                <c:pt idx="3">
                  <c:v>0.94626789661982136</c:v>
                </c:pt>
                <c:pt idx="4">
                  <c:v>0.94791705374627444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AA8-4B61-BA02-102C1DC08D1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AA8-4B61-BA02-102C1DC08D1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AA8-4B61-BA02-102C1DC08D1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AA8-4B61-BA02-102C1DC08D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'748 Simeisa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'748 Simeisa '!$C$5:$C$9</c:f>
              <c:numCache>
                <c:formatCode>General</c:formatCode>
                <c:ptCount val="5"/>
                <c:pt idx="0">
                  <c:v>0.67155940443610207</c:v>
                </c:pt>
                <c:pt idx="1">
                  <c:v>0.8891000577884679</c:v>
                </c:pt>
                <c:pt idx="2">
                  <c:v>1</c:v>
                </c:pt>
                <c:pt idx="3">
                  <c:v>0.94626789661982136</c:v>
                </c:pt>
                <c:pt idx="4">
                  <c:v>0.94791705374627444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61E-49D9-81D6-51405EF489D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'!$BR$24:$BR$27</c:f>
              <c:numCache>
                <c:formatCode>General</c:formatCode>
                <c:ptCount val="4"/>
                <c:pt idx="0">
                  <c:v>0.81100000000000005</c:v>
                </c:pt>
                <c:pt idx="1">
                  <c:v>1</c:v>
                </c:pt>
                <c:pt idx="2">
                  <c:v>0.95369999999999999</c:v>
                </c:pt>
                <c:pt idx="3">
                  <c:v>0.9657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61E-49D9-81D6-51405EF489D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'!$BS$24:$BS$27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1.0283</c:v>
                </c:pt>
                <c:pt idx="3">
                  <c:v>1.0463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61E-49D9-81D6-51405EF489D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'!$BT$24:$BT$27</c:f>
              <c:numCache>
                <c:formatCode>General</c:formatCode>
                <c:ptCount val="4"/>
                <c:pt idx="0">
                  <c:v>0.85481249999999998</c:v>
                </c:pt>
                <c:pt idx="1">
                  <c:v>1</c:v>
                </c:pt>
                <c:pt idx="2">
                  <c:v>0.99692499999999995</c:v>
                </c:pt>
                <c:pt idx="3">
                  <c:v>1.0109625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61E-49D9-81D6-51405EF48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'705 Erminia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'705 Erminia '!$C$5:$C$9</c:f>
              <c:numCache>
                <c:formatCode>0.00</c:formatCode>
                <c:ptCount val="5"/>
                <c:pt idx="0">
                  <c:v>0.85578201895402206</c:v>
                </c:pt>
                <c:pt idx="1">
                  <c:v>0.97576188038981593</c:v>
                </c:pt>
                <c:pt idx="2">
                  <c:v>1</c:v>
                </c:pt>
                <c:pt idx="3">
                  <c:v>1.0570072684530938</c:v>
                </c:pt>
                <c:pt idx="4">
                  <c:v>1.0879794156312264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C70-4C2C-AD71-EB0F9C0523A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C70-4C2C-AD71-EB0F9C0523A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C70-4C2C-AD71-EB0F9C0523A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C70-4C2C-AD71-EB0F9C052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'748 Simeisa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'748 Simeisa '!$C$5:$C$9</c:f>
              <c:numCache>
                <c:formatCode>General</c:formatCode>
                <c:ptCount val="5"/>
                <c:pt idx="0">
                  <c:v>0.67155940443610207</c:v>
                </c:pt>
                <c:pt idx="1">
                  <c:v>0.8891000577884679</c:v>
                </c:pt>
                <c:pt idx="2">
                  <c:v>1</c:v>
                </c:pt>
                <c:pt idx="3">
                  <c:v>0.94626789661982136</c:v>
                </c:pt>
                <c:pt idx="4">
                  <c:v>0.94791705374627444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FDC-4264-8C25-97A5EA32C29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FDC-4264-8C25-97A5EA32C29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FDC-4264-8C25-97A5EA32C29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FDC-4264-8C25-97A5EA32C2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'748 Simeisa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'748 Simeisa '!$C$5:$C$9</c:f>
              <c:numCache>
                <c:formatCode>General</c:formatCode>
                <c:ptCount val="5"/>
                <c:pt idx="0">
                  <c:v>0.67155940443610207</c:v>
                </c:pt>
                <c:pt idx="1">
                  <c:v>0.8891000577884679</c:v>
                </c:pt>
                <c:pt idx="2">
                  <c:v>1</c:v>
                </c:pt>
                <c:pt idx="3">
                  <c:v>0.94626789661982136</c:v>
                </c:pt>
                <c:pt idx="4">
                  <c:v>0.94791705374627444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475-49A9-B902-485043B173D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'!$CH$24:$CH$27</c:f>
              <c:numCache>
                <c:formatCode>General</c:formatCode>
                <c:ptCount val="4"/>
                <c:pt idx="0">
                  <c:v>0.87790000000000001</c:v>
                </c:pt>
                <c:pt idx="1">
                  <c:v>1</c:v>
                </c:pt>
                <c:pt idx="2">
                  <c:v>0.94840000000000002</c:v>
                </c:pt>
                <c:pt idx="3">
                  <c:v>0.94450000000000001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475-49A9-B902-485043B173D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'!$CI$24:$CI$27</c:f>
              <c:numCache>
                <c:formatCode>General</c:formatCode>
                <c:ptCount val="4"/>
                <c:pt idx="0">
                  <c:v>1.0174000000000001</c:v>
                </c:pt>
                <c:pt idx="1">
                  <c:v>1</c:v>
                </c:pt>
                <c:pt idx="2">
                  <c:v>1.0149999999999999</c:v>
                </c:pt>
                <c:pt idx="3">
                  <c:v>1.0523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475-49A9-B902-485043B173D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'!$CJ$24:$CJ$27</c:f>
              <c:numCache>
                <c:formatCode>General</c:formatCode>
                <c:ptCount val="4"/>
                <c:pt idx="0">
                  <c:v>0.93473375000000003</c:v>
                </c:pt>
                <c:pt idx="1">
                  <c:v>1</c:v>
                </c:pt>
                <c:pt idx="2">
                  <c:v>0.98416000000000015</c:v>
                </c:pt>
                <c:pt idx="3">
                  <c:v>0.998475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475-49A9-B902-485043B17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'748 Simeisa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'748 Simeisa '!$C$5:$C$9</c:f>
              <c:numCache>
                <c:formatCode>General</c:formatCode>
                <c:ptCount val="5"/>
                <c:pt idx="0">
                  <c:v>0.67155940443610207</c:v>
                </c:pt>
                <c:pt idx="1">
                  <c:v>0.8891000577884679</c:v>
                </c:pt>
                <c:pt idx="2">
                  <c:v>1</c:v>
                </c:pt>
                <c:pt idx="3">
                  <c:v>0.94626789661982136</c:v>
                </c:pt>
                <c:pt idx="4">
                  <c:v>0.94791705374627444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8F5-457B-930E-6109AA28152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8F5-457B-930E-6109AA28152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8F5-457B-930E-6109AA28152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8F5-457B-930E-6109AA2815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'748 Simeisa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'748 Simeisa '!$C$5:$C$9</c:f>
              <c:numCache>
                <c:formatCode>General</c:formatCode>
                <c:ptCount val="5"/>
                <c:pt idx="0">
                  <c:v>0.67155940443610207</c:v>
                </c:pt>
                <c:pt idx="1">
                  <c:v>0.8891000577884679</c:v>
                </c:pt>
                <c:pt idx="2">
                  <c:v>1</c:v>
                </c:pt>
                <c:pt idx="3">
                  <c:v>0.94626789661982136</c:v>
                </c:pt>
                <c:pt idx="4">
                  <c:v>0.94791705374627444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9BC-4D05-BF49-D79CEF23E87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'!$AL$69:$AL$72</c:f>
              <c:numCache>
                <c:formatCode>General</c:formatCode>
                <c:ptCount val="4"/>
                <c:pt idx="0">
                  <c:v>0.68049999999999999</c:v>
                </c:pt>
                <c:pt idx="1">
                  <c:v>1</c:v>
                </c:pt>
                <c:pt idx="2">
                  <c:v>1.1700999999999999</c:v>
                </c:pt>
                <c:pt idx="3">
                  <c:v>1.1552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9BC-4D05-BF49-D79CEF23E87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'!$AM$69:$AM$72</c:f>
              <c:numCache>
                <c:formatCode>General</c:formatCode>
                <c:ptCount val="4"/>
                <c:pt idx="0">
                  <c:v>0.78939999999999999</c:v>
                </c:pt>
                <c:pt idx="1">
                  <c:v>1</c:v>
                </c:pt>
                <c:pt idx="2">
                  <c:v>1.2079</c:v>
                </c:pt>
                <c:pt idx="3">
                  <c:v>1.2473000000000001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9BC-4D05-BF49-D79CEF23E87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'!$AN$69:$AN$72</c:f>
              <c:numCache>
                <c:formatCode>General</c:formatCode>
                <c:ptCount val="4"/>
                <c:pt idx="0">
                  <c:v>0.74913000000000007</c:v>
                </c:pt>
                <c:pt idx="1">
                  <c:v>1</c:v>
                </c:pt>
                <c:pt idx="2">
                  <c:v>1.1914499999999999</c:v>
                </c:pt>
                <c:pt idx="3">
                  <c:v>1.2066699999999999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9BC-4D05-BF49-D79CEF23E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'748 Simeisa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'748 Simeisa '!$C$5:$C$9</c:f>
              <c:numCache>
                <c:formatCode>General</c:formatCode>
                <c:ptCount val="5"/>
                <c:pt idx="0">
                  <c:v>0.67155940443610207</c:v>
                </c:pt>
                <c:pt idx="1">
                  <c:v>0.8891000577884679</c:v>
                </c:pt>
                <c:pt idx="2">
                  <c:v>1</c:v>
                </c:pt>
                <c:pt idx="3">
                  <c:v>0.94626789661982136</c:v>
                </c:pt>
                <c:pt idx="4">
                  <c:v>0.94791705374627444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350-4625-95B2-44525177181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350-4625-95B2-44525177181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350-4625-95B2-44525177181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350-4625-95B2-4452517718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'748 Simeisa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'748 Simeisa '!$C$5:$C$9</c:f>
              <c:numCache>
                <c:formatCode>General</c:formatCode>
                <c:ptCount val="5"/>
                <c:pt idx="0">
                  <c:v>0.67155940443610207</c:v>
                </c:pt>
                <c:pt idx="1">
                  <c:v>0.8891000577884679</c:v>
                </c:pt>
                <c:pt idx="2">
                  <c:v>1</c:v>
                </c:pt>
                <c:pt idx="3">
                  <c:v>0.94626789661982136</c:v>
                </c:pt>
                <c:pt idx="4">
                  <c:v>0.94791705374627444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D37-49A0-8401-50C29AEC53F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'!$BB$69:$BB$72</c:f>
              <c:numCache>
                <c:formatCode>General</c:formatCode>
                <c:ptCount val="4"/>
                <c:pt idx="0">
                  <c:v>0.85440000000000005</c:v>
                </c:pt>
                <c:pt idx="1">
                  <c:v>1</c:v>
                </c:pt>
                <c:pt idx="2">
                  <c:v>1.0711999999999999</c:v>
                </c:pt>
                <c:pt idx="3">
                  <c:v>1.0607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D37-49A0-8401-50C29AEC53F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'!$BC$69:$BC$72</c:f>
              <c:numCache>
                <c:formatCode>General</c:formatCode>
                <c:ptCount val="4"/>
                <c:pt idx="0">
                  <c:v>0.89810000000000001</c:v>
                </c:pt>
                <c:pt idx="1">
                  <c:v>1</c:v>
                </c:pt>
                <c:pt idx="2">
                  <c:v>1.0987</c:v>
                </c:pt>
                <c:pt idx="3">
                  <c:v>1.0905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D37-49A0-8401-50C29AEC53F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'!$BD$69:$BD$72</c:f>
              <c:numCache>
                <c:formatCode>General</c:formatCode>
                <c:ptCount val="4"/>
                <c:pt idx="0">
                  <c:v>0.87531250000000005</c:v>
                </c:pt>
                <c:pt idx="1">
                  <c:v>1</c:v>
                </c:pt>
                <c:pt idx="2">
                  <c:v>1.0844499999999999</c:v>
                </c:pt>
                <c:pt idx="3">
                  <c:v>1.0816874999999999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D37-49A0-8401-50C29AEC53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'748 Simeisa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'748 Simeisa '!$C$5:$C$9</c:f>
              <c:numCache>
                <c:formatCode>General</c:formatCode>
                <c:ptCount val="5"/>
                <c:pt idx="0">
                  <c:v>0.67155940443610207</c:v>
                </c:pt>
                <c:pt idx="1">
                  <c:v>0.8891000577884679</c:v>
                </c:pt>
                <c:pt idx="2">
                  <c:v>1</c:v>
                </c:pt>
                <c:pt idx="3">
                  <c:v>0.94626789661982136</c:v>
                </c:pt>
                <c:pt idx="4">
                  <c:v>0.94791705374627444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514-413A-AD35-6BD514243E2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514-413A-AD35-6BD514243E2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514-413A-AD35-6BD514243E2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514-413A-AD35-6BD514243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'748 Simeisa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'748 Simeisa '!$C$5:$C$9</c:f>
              <c:numCache>
                <c:formatCode>General</c:formatCode>
                <c:ptCount val="5"/>
                <c:pt idx="0">
                  <c:v>0.67155940443610207</c:v>
                </c:pt>
                <c:pt idx="1">
                  <c:v>0.8891000577884679</c:v>
                </c:pt>
                <c:pt idx="2">
                  <c:v>1</c:v>
                </c:pt>
                <c:pt idx="3">
                  <c:v>0.94626789661982136</c:v>
                </c:pt>
                <c:pt idx="4">
                  <c:v>0.94791705374627444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F49-4FBE-83EB-2B54A570F06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'!$BR$69:$BR$72</c:f>
              <c:numCache>
                <c:formatCode>General</c:formatCode>
                <c:ptCount val="4"/>
                <c:pt idx="0">
                  <c:v>0.74919999999999998</c:v>
                </c:pt>
                <c:pt idx="1">
                  <c:v>1</c:v>
                </c:pt>
                <c:pt idx="2">
                  <c:v>1.1313</c:v>
                </c:pt>
                <c:pt idx="3">
                  <c:v>1.1657999999999999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F49-4FBE-83EB-2B54A570F06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'!$BS$69:$BS$72</c:f>
              <c:numCache>
                <c:formatCode>General</c:formatCode>
                <c:ptCount val="4"/>
                <c:pt idx="0">
                  <c:v>0.83069999999999999</c:v>
                </c:pt>
                <c:pt idx="1">
                  <c:v>1</c:v>
                </c:pt>
                <c:pt idx="2">
                  <c:v>1.1921999999999999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F49-4FBE-83EB-2B54A570F06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'!$BT$69:$BT$72</c:f>
              <c:numCache>
                <c:formatCode>General</c:formatCode>
                <c:ptCount val="4"/>
                <c:pt idx="0">
                  <c:v>0.79256521739130437</c:v>
                </c:pt>
                <c:pt idx="1">
                  <c:v>1</c:v>
                </c:pt>
                <c:pt idx="2">
                  <c:v>1.1596608695652175</c:v>
                </c:pt>
                <c:pt idx="3">
                  <c:v>1.2013565217391307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F49-4FBE-83EB-2B54A570F0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'748 Simeisa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'748 Simeisa '!$C$5:$C$9</c:f>
              <c:numCache>
                <c:formatCode>General</c:formatCode>
                <c:ptCount val="5"/>
                <c:pt idx="0">
                  <c:v>0.67155940443610207</c:v>
                </c:pt>
                <c:pt idx="1">
                  <c:v>0.8891000577884679</c:v>
                </c:pt>
                <c:pt idx="2">
                  <c:v>1</c:v>
                </c:pt>
                <c:pt idx="3">
                  <c:v>0.94626789661982136</c:v>
                </c:pt>
                <c:pt idx="4">
                  <c:v>0.94791705374627444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286-4770-8B1B-5D611A89FFA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286-4770-8B1B-5D611A89FFA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286-4770-8B1B-5D611A89FFA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286-4770-8B1B-5D611A89F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'748 Simeisa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'748 Simeisa '!$C$5:$C$9</c:f>
              <c:numCache>
                <c:formatCode>General</c:formatCode>
                <c:ptCount val="5"/>
                <c:pt idx="0">
                  <c:v>0.67155940443610207</c:v>
                </c:pt>
                <c:pt idx="1">
                  <c:v>0.8891000577884679</c:v>
                </c:pt>
                <c:pt idx="2">
                  <c:v>1</c:v>
                </c:pt>
                <c:pt idx="3">
                  <c:v>0.94626789661982136</c:v>
                </c:pt>
                <c:pt idx="4">
                  <c:v>0.94791705374627444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DA4-4EC6-8774-2D43F756827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'!$CH$69:$CH$72</c:f>
              <c:numCache>
                <c:formatCode>General</c:formatCode>
                <c:ptCount val="4"/>
                <c:pt idx="0">
                  <c:v>0.80330000000000001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DA4-4EC6-8774-2D43F756827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'!$CI$69:$CI$72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1.1174999999999999</c:v>
                </c:pt>
                <c:pt idx="3">
                  <c:v>1.0903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DA4-4EC6-8774-2D43F756827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'!$CJ$69:$CJ$72</c:f>
              <c:numCache>
                <c:formatCode>General</c:formatCode>
                <c:ptCount val="4"/>
                <c:pt idx="0">
                  <c:v>0.86001764705882344</c:v>
                </c:pt>
                <c:pt idx="1">
                  <c:v>1</c:v>
                </c:pt>
                <c:pt idx="2">
                  <c:v>1.0853941176470587</c:v>
                </c:pt>
                <c:pt idx="3">
                  <c:v>1.0606235294117647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DA4-4EC6-8774-2D43F75682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'705 Erminia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'705 Erminia '!$C$5:$C$9</c:f>
              <c:numCache>
                <c:formatCode>0.00</c:formatCode>
                <c:ptCount val="5"/>
                <c:pt idx="0">
                  <c:v>0.85578201895402206</c:v>
                </c:pt>
                <c:pt idx="1">
                  <c:v>0.97576188038981593</c:v>
                </c:pt>
                <c:pt idx="2">
                  <c:v>1</c:v>
                </c:pt>
                <c:pt idx="3">
                  <c:v>1.0570072684530938</c:v>
                </c:pt>
                <c:pt idx="4">
                  <c:v>1.0879794156312264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108-46FF-B6F9-273615EB8F6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'!$F$33:$F$36</c:f>
              <c:numCache>
                <c:formatCode>General</c:formatCode>
                <c:ptCount val="4"/>
                <c:pt idx="0">
                  <c:v>0.79990000000000006</c:v>
                </c:pt>
                <c:pt idx="1">
                  <c:v>1</c:v>
                </c:pt>
                <c:pt idx="2">
                  <c:v>1.0361</c:v>
                </c:pt>
                <c:pt idx="3">
                  <c:v>1.0958000000000001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108-46FF-B6F9-273615EB8F6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'!$G$33:$G$36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1.1327</c:v>
                </c:pt>
                <c:pt idx="3">
                  <c:v>1.1947000000000001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108-46FF-B6F9-273615EB8F6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'!$H$33:$H$36</c:f>
              <c:numCache>
                <c:formatCode>General</c:formatCode>
                <c:ptCount val="4"/>
                <c:pt idx="0">
                  <c:v>0.90006000000000008</c:v>
                </c:pt>
                <c:pt idx="1">
                  <c:v>1</c:v>
                </c:pt>
                <c:pt idx="2">
                  <c:v>1.0886800000000001</c:v>
                </c:pt>
                <c:pt idx="3">
                  <c:v>1.14768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108-46FF-B6F9-273615EB8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'748 Simeisa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'748 Simeisa '!$C$5:$C$9</c:f>
              <c:numCache>
                <c:formatCode>General</c:formatCode>
                <c:ptCount val="5"/>
                <c:pt idx="0">
                  <c:v>0.67155940443610207</c:v>
                </c:pt>
                <c:pt idx="1">
                  <c:v>0.8891000577884679</c:v>
                </c:pt>
                <c:pt idx="2">
                  <c:v>1</c:v>
                </c:pt>
                <c:pt idx="3">
                  <c:v>0.94626789661982136</c:v>
                </c:pt>
                <c:pt idx="4">
                  <c:v>0.94791705374627444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DE8-47E0-B543-747D65F777F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DE8-47E0-B543-747D65F777F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DE8-47E0-B543-747D65F777F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DE8-47E0-B543-747D65F777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'748 Simeisa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'748 Simeisa '!$C$5:$C$9</c:f>
              <c:numCache>
                <c:formatCode>General</c:formatCode>
                <c:ptCount val="5"/>
                <c:pt idx="0">
                  <c:v>0.67155940443610207</c:v>
                </c:pt>
                <c:pt idx="1">
                  <c:v>0.8891000577884679</c:v>
                </c:pt>
                <c:pt idx="2">
                  <c:v>1</c:v>
                </c:pt>
                <c:pt idx="3">
                  <c:v>0.94626789661982136</c:v>
                </c:pt>
                <c:pt idx="4">
                  <c:v>0.94791705374627444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13C-4FE0-8947-F8B430ECD19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'!$CX$69:$CX$72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1.1373</c:v>
                </c:pt>
                <c:pt idx="3">
                  <c:v>1.1040000000000001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13C-4FE0-8947-F8B430ECD19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'!$CY$69:$CY$72</c:f>
              <c:numCache>
                <c:formatCode>General</c:formatCode>
                <c:ptCount val="4"/>
                <c:pt idx="0">
                  <c:v>0.76670000000000005</c:v>
                </c:pt>
                <c:pt idx="1">
                  <c:v>1</c:v>
                </c:pt>
                <c:pt idx="2">
                  <c:v>1.1987000000000001</c:v>
                </c:pt>
                <c:pt idx="3">
                  <c:v>1.1641999999999999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13C-4FE0-8947-F8B430ECD19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'!$CZ$69:$CZ$72</c:f>
              <c:numCache>
                <c:formatCode>General</c:formatCode>
                <c:ptCount val="4"/>
                <c:pt idx="0">
                  <c:v>0.75064999999999993</c:v>
                </c:pt>
                <c:pt idx="1">
                  <c:v>1</c:v>
                </c:pt>
                <c:pt idx="2">
                  <c:v>1.178925</c:v>
                </c:pt>
                <c:pt idx="3">
                  <c:v>1.1330500000000001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13C-4FE0-8947-F8B430ECD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'748 Simeisa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'748 Simeisa '!$C$5:$C$9</c:f>
              <c:numCache>
                <c:formatCode>General</c:formatCode>
                <c:ptCount val="5"/>
                <c:pt idx="0">
                  <c:v>0.67155940443610207</c:v>
                </c:pt>
                <c:pt idx="1">
                  <c:v>0.8891000577884679</c:v>
                </c:pt>
                <c:pt idx="2">
                  <c:v>1</c:v>
                </c:pt>
                <c:pt idx="3">
                  <c:v>0.94626789661982136</c:v>
                </c:pt>
                <c:pt idx="4">
                  <c:v>0.94791705374627444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86D-4895-9B48-7412123A59A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86D-4895-9B48-7412123A59A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86D-4895-9B48-7412123A59A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86D-4895-9B48-7412123A59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'748 Simeisa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'748 Simeisa '!$C$5:$C$9</c:f>
              <c:numCache>
                <c:formatCode>General</c:formatCode>
                <c:ptCount val="5"/>
                <c:pt idx="0">
                  <c:v>0.67155940443610207</c:v>
                </c:pt>
                <c:pt idx="1">
                  <c:v>0.8891000577884679</c:v>
                </c:pt>
                <c:pt idx="2">
                  <c:v>1</c:v>
                </c:pt>
                <c:pt idx="3">
                  <c:v>0.94626789661982136</c:v>
                </c:pt>
                <c:pt idx="4">
                  <c:v>0.94791705374627444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934-4595-83C6-889273C4BAC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'!$AL$96:$AL$99</c:f>
              <c:numCache>
                <c:formatCode>General</c:formatCode>
                <c:ptCount val="4"/>
                <c:pt idx="0">
                  <c:v>0.86260000000000003</c:v>
                </c:pt>
                <c:pt idx="1">
                  <c:v>1</c:v>
                </c:pt>
                <c:pt idx="2">
                  <c:v>1.0189999999999999</c:v>
                </c:pt>
                <c:pt idx="3">
                  <c:v>1.0011000000000001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934-4595-83C6-889273C4BAC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'!$AM$96:$AM$99</c:f>
              <c:numCache>
                <c:formatCode>General</c:formatCode>
                <c:ptCount val="4"/>
                <c:pt idx="0">
                  <c:v>0.97889999999999999</c:v>
                </c:pt>
                <c:pt idx="1">
                  <c:v>1</c:v>
                </c:pt>
                <c:pt idx="2">
                  <c:v>1.0605</c:v>
                </c:pt>
                <c:pt idx="3">
                  <c:v>1.0699000000000001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934-4595-83C6-889273C4BAC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'!$AN$96:$AN$99</c:f>
              <c:numCache>
                <c:formatCode>General</c:formatCode>
                <c:ptCount val="4"/>
                <c:pt idx="0">
                  <c:v>0.92575142857142878</c:v>
                </c:pt>
                <c:pt idx="1">
                  <c:v>1</c:v>
                </c:pt>
                <c:pt idx="2">
                  <c:v>1.0412285714285714</c:v>
                </c:pt>
                <c:pt idx="3">
                  <c:v>1.0460742857142857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934-4595-83C6-889273C4BA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'748 Simeisa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'748 Simeisa '!$C$5:$C$9</c:f>
              <c:numCache>
                <c:formatCode>General</c:formatCode>
                <c:ptCount val="5"/>
                <c:pt idx="0">
                  <c:v>0.67155940443610207</c:v>
                </c:pt>
                <c:pt idx="1">
                  <c:v>0.8891000577884679</c:v>
                </c:pt>
                <c:pt idx="2">
                  <c:v>1</c:v>
                </c:pt>
                <c:pt idx="3">
                  <c:v>0.94626789661982136</c:v>
                </c:pt>
                <c:pt idx="4">
                  <c:v>0.94791705374627444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26A-4DA6-BCA3-E13C8885922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26A-4DA6-BCA3-E13C8885922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26A-4DA6-BCA3-E13C8885922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26A-4DA6-BCA3-E13C888592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'748 Simeisa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'748 Simeisa '!$C$5:$C$9</c:f>
              <c:numCache>
                <c:formatCode>General</c:formatCode>
                <c:ptCount val="5"/>
                <c:pt idx="0">
                  <c:v>0.67155940443610207</c:v>
                </c:pt>
                <c:pt idx="1">
                  <c:v>0.8891000577884679</c:v>
                </c:pt>
                <c:pt idx="2">
                  <c:v>1</c:v>
                </c:pt>
                <c:pt idx="3">
                  <c:v>0.94626789661982136</c:v>
                </c:pt>
                <c:pt idx="4">
                  <c:v>0.94791705374627444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D12-401D-BA60-B46FBE6B068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'!$BB$96:$BB$99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1.0122</c:v>
                </c:pt>
                <c:pt idx="3">
                  <c:v>1.0358000000000001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D12-401D-BA60-B46FBE6B068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'!$BC$96:$BC$99</c:f>
              <c:numCache>
                <c:formatCode>General</c:formatCode>
                <c:ptCount val="4"/>
                <c:pt idx="0">
                  <c:v>1.0139</c:v>
                </c:pt>
                <c:pt idx="1">
                  <c:v>1</c:v>
                </c:pt>
                <c:pt idx="2">
                  <c:v>1.1465000000000001</c:v>
                </c:pt>
                <c:pt idx="3">
                  <c:v>1.1672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D12-401D-BA60-B46FBE6B068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'!$BD$96:$BD$99</c:f>
              <c:numCache>
                <c:formatCode>General</c:formatCode>
                <c:ptCount val="4"/>
                <c:pt idx="0">
                  <c:v>0.92136842105263161</c:v>
                </c:pt>
                <c:pt idx="1">
                  <c:v>1</c:v>
                </c:pt>
                <c:pt idx="2">
                  <c:v>1.0654315789473685</c:v>
                </c:pt>
                <c:pt idx="3">
                  <c:v>1.0880947368421054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D12-401D-BA60-B46FBE6B0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'748 Simeisa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'748 Simeisa '!$C$5:$C$9</c:f>
              <c:numCache>
                <c:formatCode>General</c:formatCode>
                <c:ptCount val="5"/>
                <c:pt idx="0">
                  <c:v>0.67155940443610207</c:v>
                </c:pt>
                <c:pt idx="1">
                  <c:v>0.8891000577884679</c:v>
                </c:pt>
                <c:pt idx="2">
                  <c:v>1</c:v>
                </c:pt>
                <c:pt idx="3">
                  <c:v>0.94626789661982136</c:v>
                </c:pt>
                <c:pt idx="4">
                  <c:v>0.94791705374627444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ED0-4227-B406-FD864590A3E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ED0-4227-B406-FD864590A3E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ED0-4227-B406-FD864590A3E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ED0-4227-B406-FD864590A3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'748 Simeisa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'748 Simeisa '!$C$5:$C$9</c:f>
              <c:numCache>
                <c:formatCode>General</c:formatCode>
                <c:ptCount val="5"/>
                <c:pt idx="0">
                  <c:v>0.67155940443610207</c:v>
                </c:pt>
                <c:pt idx="1">
                  <c:v>0.8891000577884679</c:v>
                </c:pt>
                <c:pt idx="2">
                  <c:v>1</c:v>
                </c:pt>
                <c:pt idx="3">
                  <c:v>0.94626789661982136</c:v>
                </c:pt>
                <c:pt idx="4">
                  <c:v>0.94791705374627444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D20-448B-927D-07C08A58F7C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'!$BR$96:$BR$99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1.0479000000000001</c:v>
                </c:pt>
                <c:pt idx="3">
                  <c:v>1.0626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D20-448B-927D-07C08A58F7C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'!$BS$96:$BS$99</c:f>
              <c:numCache>
                <c:formatCode>General</c:formatCode>
                <c:ptCount val="4"/>
                <c:pt idx="0">
                  <c:v>0.97889999999999999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1.1282000000000001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D20-448B-927D-07C08A58F7C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'748 Simeisa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'748 Simeisa '!$BT$96:$BT$99</c:f>
              <c:numCache>
                <c:formatCode>General</c:formatCode>
                <c:ptCount val="4"/>
                <c:pt idx="0">
                  <c:v>0.90118275862068953</c:v>
                </c:pt>
                <c:pt idx="1">
                  <c:v>1</c:v>
                </c:pt>
                <c:pt idx="2">
                  <c:v>1.0684620689655171</c:v>
                </c:pt>
                <c:pt idx="3">
                  <c:v>1.0956448275862067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D20-448B-927D-07C08A58F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'751 Faina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'751 Faina '!$C$5:$C$9</c:f>
              <c:numCache>
                <c:formatCode>General</c:formatCode>
                <c:ptCount val="5"/>
                <c:pt idx="0">
                  <c:v>0.62482535682936347</c:v>
                </c:pt>
                <c:pt idx="1">
                  <c:v>0.89759809546091063</c:v>
                </c:pt>
                <c:pt idx="2">
                  <c:v>1</c:v>
                </c:pt>
                <c:pt idx="3">
                  <c:v>0.97671977355009554</c:v>
                </c:pt>
                <c:pt idx="4">
                  <c:v>0.9462338128069715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AB2-4D69-A99A-0771B984235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'!$F$6:$F$9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1.2179</c:v>
                </c:pt>
                <c:pt idx="3">
                  <c:v>1.1429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AB2-4D69-A99A-0771B984235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'!$G$6:$G$9</c:f>
              <c:numCache>
                <c:formatCode>General</c:formatCode>
                <c:ptCount val="4"/>
                <c:pt idx="0">
                  <c:v>0.72350000000000003</c:v>
                </c:pt>
                <c:pt idx="1">
                  <c:v>1</c:v>
                </c:pt>
                <c:pt idx="2">
                  <c:v>1.26</c:v>
                </c:pt>
                <c:pt idx="3">
                  <c:v>1.2552000000000001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AB2-4D69-A99A-0771B984235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'!$H$6:$H$9</c:f>
              <c:numCache>
                <c:formatCode>General</c:formatCode>
                <c:ptCount val="4"/>
                <c:pt idx="0">
                  <c:v>0.70065000000000011</c:v>
                </c:pt>
                <c:pt idx="1">
                  <c:v>1</c:v>
                </c:pt>
                <c:pt idx="2">
                  <c:v>1.2343999999999999</c:v>
                </c:pt>
                <c:pt idx="3">
                  <c:v>1.2104000000000001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AB2-4D69-A99A-0771B98423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'751 Faina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'751 Faina '!$C$5:$C$9</c:f>
              <c:numCache>
                <c:formatCode>General</c:formatCode>
                <c:ptCount val="5"/>
                <c:pt idx="0">
                  <c:v>0.62482535682936347</c:v>
                </c:pt>
                <c:pt idx="1">
                  <c:v>0.89759809546091063</c:v>
                </c:pt>
                <c:pt idx="2">
                  <c:v>1</c:v>
                </c:pt>
                <c:pt idx="3">
                  <c:v>0.97671977355009554</c:v>
                </c:pt>
                <c:pt idx="4">
                  <c:v>0.9462338128069715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D4B-47CC-9E1E-8F2287F272C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'!$F$15:$F$18</c:f>
              <c:numCache>
                <c:formatCode>General</c:formatCode>
                <c:ptCount val="4"/>
                <c:pt idx="0">
                  <c:v>0.94110000000000005</c:v>
                </c:pt>
                <c:pt idx="1">
                  <c:v>1</c:v>
                </c:pt>
                <c:pt idx="2">
                  <c:v>0.96519999999999995</c:v>
                </c:pt>
                <c:pt idx="3">
                  <c:v>0.94169999999999998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D4B-47CC-9E1E-8F2287F272C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'!$G$15:$G$18</c:f>
              <c:numCache>
                <c:formatCode>General</c:formatCode>
                <c:ptCount val="4"/>
                <c:pt idx="0">
                  <c:v>1.0241</c:v>
                </c:pt>
                <c:pt idx="1">
                  <c:v>1</c:v>
                </c:pt>
                <c:pt idx="2">
                  <c:v>1.034</c:v>
                </c:pt>
                <c:pt idx="3">
                  <c:v>1.0633999999999999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D4B-47CC-9E1E-8F2287F272C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'!$H$15:$H$18</c:f>
              <c:numCache>
                <c:formatCode>General</c:formatCode>
                <c:ptCount val="4"/>
                <c:pt idx="0">
                  <c:v>0.97689999999999999</c:v>
                </c:pt>
                <c:pt idx="1">
                  <c:v>1</c:v>
                </c:pt>
                <c:pt idx="2">
                  <c:v>0.99600000000000011</c:v>
                </c:pt>
                <c:pt idx="3">
                  <c:v>0.99220000000000008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D4B-47CC-9E1E-8F2287F272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'705 Erminia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'705 Erminia '!$C$5:$C$9</c:f>
              <c:numCache>
                <c:formatCode>0.00</c:formatCode>
                <c:ptCount val="5"/>
                <c:pt idx="0">
                  <c:v>0.85578201895402206</c:v>
                </c:pt>
                <c:pt idx="1">
                  <c:v>0.97576188038981593</c:v>
                </c:pt>
                <c:pt idx="2">
                  <c:v>1</c:v>
                </c:pt>
                <c:pt idx="3">
                  <c:v>1.0570072684530938</c:v>
                </c:pt>
                <c:pt idx="4">
                  <c:v>1.0879794156312264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291-4C53-88D6-3F366A456D7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'!$F$42:$F$45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1.0189999999999999</c:v>
                </c:pt>
                <c:pt idx="3">
                  <c:v>1.0257000000000001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291-4C53-88D6-3F366A456D7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'!$G$42:$G$45</c:f>
              <c:numCache>
                <c:formatCode>General</c:formatCode>
                <c:ptCount val="4"/>
                <c:pt idx="0">
                  <c:v>0.96440000000000003</c:v>
                </c:pt>
                <c:pt idx="1">
                  <c:v>1</c:v>
                </c:pt>
                <c:pt idx="2">
                  <c:v>1.1231</c:v>
                </c:pt>
                <c:pt idx="3">
                  <c:v>1.1398999999999999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291-4C53-88D6-3F366A456D7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'!$H$42:$H$45</c:f>
              <c:numCache>
                <c:formatCode>General</c:formatCode>
                <c:ptCount val="4"/>
                <c:pt idx="0">
                  <c:v>0.91501250000000001</c:v>
                </c:pt>
                <c:pt idx="1">
                  <c:v>1</c:v>
                </c:pt>
                <c:pt idx="2">
                  <c:v>1.0620125</c:v>
                </c:pt>
                <c:pt idx="3">
                  <c:v>1.0764875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291-4C53-88D6-3F366A456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'751 Faina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'751 Faina '!$C$5:$C$9</c:f>
              <c:numCache>
                <c:formatCode>General</c:formatCode>
                <c:ptCount val="5"/>
                <c:pt idx="0">
                  <c:v>0.62482535682936347</c:v>
                </c:pt>
                <c:pt idx="1">
                  <c:v>0.89759809546091063</c:v>
                </c:pt>
                <c:pt idx="2">
                  <c:v>1</c:v>
                </c:pt>
                <c:pt idx="3">
                  <c:v>0.97671977355009554</c:v>
                </c:pt>
                <c:pt idx="4">
                  <c:v>0.9462338128069715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3F5-46F5-9425-5D00F8D984B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3F5-46F5-9425-5D00F8D984B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3F5-46F5-9425-5D00F8D984B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3F5-46F5-9425-5D00F8D98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'751 Faina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'751 Faina '!$C$5:$C$9</c:f>
              <c:numCache>
                <c:formatCode>General</c:formatCode>
                <c:ptCount val="5"/>
                <c:pt idx="0">
                  <c:v>0.62482535682936347</c:v>
                </c:pt>
                <c:pt idx="1">
                  <c:v>0.89759809546091063</c:v>
                </c:pt>
                <c:pt idx="2">
                  <c:v>1</c:v>
                </c:pt>
                <c:pt idx="3">
                  <c:v>0.97671977355009554</c:v>
                </c:pt>
                <c:pt idx="4">
                  <c:v>0.9462338128069715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806-4B2E-A10D-1914CA4E0F4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'!$F$33:$F$36</c:f>
              <c:numCache>
                <c:formatCode>General</c:formatCode>
                <c:ptCount val="4"/>
                <c:pt idx="0">
                  <c:v>0.79990000000000006</c:v>
                </c:pt>
                <c:pt idx="1">
                  <c:v>1</c:v>
                </c:pt>
                <c:pt idx="2">
                  <c:v>1.0361</c:v>
                </c:pt>
                <c:pt idx="3">
                  <c:v>1.0958000000000001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806-4B2E-A10D-1914CA4E0F4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'!$G$33:$G$36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1.1327</c:v>
                </c:pt>
                <c:pt idx="3">
                  <c:v>1.1947000000000001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806-4B2E-A10D-1914CA4E0F4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'!$H$33:$H$36</c:f>
              <c:numCache>
                <c:formatCode>General</c:formatCode>
                <c:ptCount val="4"/>
                <c:pt idx="0">
                  <c:v>0.90006000000000008</c:v>
                </c:pt>
                <c:pt idx="1">
                  <c:v>1</c:v>
                </c:pt>
                <c:pt idx="2">
                  <c:v>1.0886800000000001</c:v>
                </c:pt>
                <c:pt idx="3">
                  <c:v>1.14768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806-4B2E-A10D-1914CA4E0F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'751 Faina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'751 Faina '!$C$5:$C$9</c:f>
              <c:numCache>
                <c:formatCode>General</c:formatCode>
                <c:ptCount val="5"/>
                <c:pt idx="0">
                  <c:v>0.62482535682936347</c:v>
                </c:pt>
                <c:pt idx="1">
                  <c:v>0.89759809546091063</c:v>
                </c:pt>
                <c:pt idx="2">
                  <c:v>1</c:v>
                </c:pt>
                <c:pt idx="3">
                  <c:v>0.97671977355009554</c:v>
                </c:pt>
                <c:pt idx="4">
                  <c:v>0.9462338128069715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66C-4287-8AF3-74BD566C7B6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'!$F$42:$F$45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1.0189999999999999</c:v>
                </c:pt>
                <c:pt idx="3">
                  <c:v>1.0257000000000001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66C-4287-8AF3-74BD566C7B6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'!$G$42:$G$45</c:f>
              <c:numCache>
                <c:formatCode>General</c:formatCode>
                <c:ptCount val="4"/>
                <c:pt idx="0">
                  <c:v>0.96440000000000003</c:v>
                </c:pt>
                <c:pt idx="1">
                  <c:v>1</c:v>
                </c:pt>
                <c:pt idx="2">
                  <c:v>1.1231</c:v>
                </c:pt>
                <c:pt idx="3">
                  <c:v>1.1398999999999999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66C-4287-8AF3-74BD566C7B6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'!$H$42:$H$45</c:f>
              <c:numCache>
                <c:formatCode>General</c:formatCode>
                <c:ptCount val="4"/>
                <c:pt idx="0">
                  <c:v>0.91501250000000001</c:v>
                </c:pt>
                <c:pt idx="1">
                  <c:v>1</c:v>
                </c:pt>
                <c:pt idx="2">
                  <c:v>1.0620125</c:v>
                </c:pt>
                <c:pt idx="3">
                  <c:v>1.0764875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66C-4287-8AF3-74BD566C7B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'751 Faina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'751 Faina '!$C$5:$C$9</c:f>
              <c:numCache>
                <c:formatCode>General</c:formatCode>
                <c:ptCount val="5"/>
                <c:pt idx="0">
                  <c:v>0.62482535682936347</c:v>
                </c:pt>
                <c:pt idx="1">
                  <c:v>0.89759809546091063</c:v>
                </c:pt>
                <c:pt idx="2">
                  <c:v>1</c:v>
                </c:pt>
                <c:pt idx="3">
                  <c:v>0.97671977355009554</c:v>
                </c:pt>
                <c:pt idx="4">
                  <c:v>0.9462338128069715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F65-40ED-B4D4-061E5AC0B0D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'!$F$51:$F$54</c:f>
              <c:numCache>
                <c:formatCode>General</c:formatCode>
                <c:ptCount val="4"/>
                <c:pt idx="0">
                  <c:v>0.91090000000000004</c:v>
                </c:pt>
                <c:pt idx="1">
                  <c:v>1</c:v>
                </c:pt>
                <c:pt idx="2">
                  <c:v>0.97819999999999996</c:v>
                </c:pt>
                <c:pt idx="3">
                  <c:v>0.94689999999999996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F65-40ED-B4D4-061E5AC0B0D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'!$G$51:$G$54</c:f>
              <c:numCache>
                <c:formatCode>General</c:formatCode>
                <c:ptCount val="4"/>
                <c:pt idx="0">
                  <c:v>1.0327999999999999</c:v>
                </c:pt>
                <c:pt idx="1">
                  <c:v>1</c:v>
                </c:pt>
                <c:pt idx="2">
                  <c:v>1.0575000000000001</c:v>
                </c:pt>
                <c:pt idx="3">
                  <c:v>1.0286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F65-40ED-B4D4-061E5AC0B0D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'!$H$51:$H$54</c:f>
              <c:numCache>
                <c:formatCode>General</c:formatCode>
                <c:ptCount val="4"/>
                <c:pt idx="0">
                  <c:v>0.98407142857142849</c:v>
                </c:pt>
                <c:pt idx="1">
                  <c:v>1</c:v>
                </c:pt>
                <c:pt idx="2">
                  <c:v>1.0095142857142858</c:v>
                </c:pt>
                <c:pt idx="3">
                  <c:v>0.98754285714285717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F65-40ED-B4D4-061E5AC0B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'751 Faina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'751 Faina '!$C$5:$C$9</c:f>
              <c:numCache>
                <c:formatCode>General</c:formatCode>
                <c:ptCount val="5"/>
                <c:pt idx="0">
                  <c:v>0.62482535682936347</c:v>
                </c:pt>
                <c:pt idx="1">
                  <c:v>0.89759809546091063</c:v>
                </c:pt>
                <c:pt idx="2">
                  <c:v>1</c:v>
                </c:pt>
                <c:pt idx="3">
                  <c:v>0.97671977355009554</c:v>
                </c:pt>
                <c:pt idx="4">
                  <c:v>0.9462338128069715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72C-4DBF-AD8A-F79BB40F8C8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'!$F$60:$F$63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0.9677</c:v>
                </c:pt>
                <c:pt idx="3">
                  <c:v>0.96250000000000002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72C-4DBF-AD8A-F79BB40F8C8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'!$G$60:$G$63</c:f>
              <c:numCache>
                <c:formatCode>General</c:formatCode>
                <c:ptCount val="4"/>
                <c:pt idx="0">
                  <c:v>0.93889999999999996</c:v>
                </c:pt>
                <c:pt idx="1">
                  <c:v>1</c:v>
                </c:pt>
                <c:pt idx="2">
                  <c:v>1.0127999999999999</c:v>
                </c:pt>
                <c:pt idx="3">
                  <c:v>1.0196000000000001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72C-4DBF-AD8A-F79BB40F8C8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'!$H$60:$H$63</c:f>
              <c:numCache>
                <c:formatCode>General</c:formatCode>
                <c:ptCount val="4"/>
                <c:pt idx="0">
                  <c:v>0.92135714285714276</c:v>
                </c:pt>
                <c:pt idx="1">
                  <c:v>1</c:v>
                </c:pt>
                <c:pt idx="2">
                  <c:v>0.98669999999999991</c:v>
                </c:pt>
                <c:pt idx="3">
                  <c:v>0.99120000000000008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72C-4DBF-AD8A-F79BB40F8C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'751 Faina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'751 Faina '!$C$5:$C$9</c:f>
              <c:numCache>
                <c:formatCode>General</c:formatCode>
                <c:ptCount val="5"/>
                <c:pt idx="0">
                  <c:v>0.62482535682936347</c:v>
                </c:pt>
                <c:pt idx="1">
                  <c:v>0.89759809546091063</c:v>
                </c:pt>
                <c:pt idx="2">
                  <c:v>1</c:v>
                </c:pt>
                <c:pt idx="3">
                  <c:v>0.97671977355009554</c:v>
                </c:pt>
                <c:pt idx="4">
                  <c:v>0.9462338128069715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219-413E-814F-F134FCA09E6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219-413E-814F-F134FCA09E6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219-413E-814F-F134FCA09E6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219-413E-814F-F134FCA09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'751 Faina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'751 Faina '!$C$5:$C$9</c:f>
              <c:numCache>
                <c:formatCode>General</c:formatCode>
                <c:ptCount val="5"/>
                <c:pt idx="0">
                  <c:v>0.62482535682936347</c:v>
                </c:pt>
                <c:pt idx="1">
                  <c:v>0.89759809546091063</c:v>
                </c:pt>
                <c:pt idx="2">
                  <c:v>1</c:v>
                </c:pt>
                <c:pt idx="3">
                  <c:v>0.97671977355009554</c:v>
                </c:pt>
                <c:pt idx="4">
                  <c:v>0.9462338128069715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8C-4CC4-A437-BAE36BC1F88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'!$F$78:$F$81</c:f>
              <c:numCache>
                <c:formatCode>General</c:formatCode>
                <c:ptCount val="4"/>
                <c:pt idx="0">
                  <c:v>0.89149999999999996</c:v>
                </c:pt>
                <c:pt idx="1">
                  <c:v>1</c:v>
                </c:pt>
                <c:pt idx="2">
                  <c:v>1.0086999999999999</c:v>
                </c:pt>
                <c:pt idx="3">
                  <c:v>1.0229999999999999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C8C-4CC4-A437-BAE36BC1F88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'!$G$78:$G$81</c:f>
              <c:numCache>
                <c:formatCode>General</c:formatCode>
                <c:ptCount val="4"/>
                <c:pt idx="0">
                  <c:v>0.97050000000000003</c:v>
                </c:pt>
                <c:pt idx="1">
                  <c:v>1</c:v>
                </c:pt>
                <c:pt idx="2">
                  <c:v>1.0829</c:v>
                </c:pt>
                <c:pt idx="3">
                  <c:v>1.0985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C8C-4CC4-A437-BAE36BC1F88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'!$H$78:$H$81</c:f>
              <c:numCache>
                <c:formatCode>General</c:formatCode>
                <c:ptCount val="4"/>
                <c:pt idx="0">
                  <c:v>0.94078181818181827</c:v>
                </c:pt>
                <c:pt idx="1">
                  <c:v>1</c:v>
                </c:pt>
                <c:pt idx="2">
                  <c:v>1.0348272727272727</c:v>
                </c:pt>
                <c:pt idx="3">
                  <c:v>1.055509090909091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C8C-4CC4-A437-BAE36BC1F8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'751 Faina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'751 Faina '!$C$5:$C$9</c:f>
              <c:numCache>
                <c:formatCode>General</c:formatCode>
                <c:ptCount val="5"/>
                <c:pt idx="0">
                  <c:v>0.62482535682936347</c:v>
                </c:pt>
                <c:pt idx="1">
                  <c:v>0.89759809546091063</c:v>
                </c:pt>
                <c:pt idx="2">
                  <c:v>1</c:v>
                </c:pt>
                <c:pt idx="3">
                  <c:v>0.97671977355009554</c:v>
                </c:pt>
                <c:pt idx="4">
                  <c:v>0.9462338128069715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8F7-4BA6-98F7-A6B1070E604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'!$F$87:$F$90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8F7-4BA6-98F7-A6B1070E604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'!$G$87:$G$90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1.1987000000000001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8F7-4BA6-98F7-A6B1070E604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'!$H$87:$H$90</c:f>
              <c:numCache>
                <c:formatCode>General</c:formatCode>
                <c:ptCount val="4"/>
                <c:pt idx="0">
                  <c:v>0.83066416666666654</c:v>
                </c:pt>
                <c:pt idx="1">
                  <c:v>1</c:v>
                </c:pt>
                <c:pt idx="2">
                  <c:v>1.1216416666666669</c:v>
                </c:pt>
                <c:pt idx="3">
                  <c:v>1.1366900000000004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8F7-4BA6-98F7-A6B1070E60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'751 Faina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'751 Faina '!$C$5:$C$9</c:f>
              <c:numCache>
                <c:formatCode>General</c:formatCode>
                <c:ptCount val="5"/>
                <c:pt idx="0">
                  <c:v>0.62482535682936347</c:v>
                </c:pt>
                <c:pt idx="1">
                  <c:v>0.89759809546091063</c:v>
                </c:pt>
                <c:pt idx="2">
                  <c:v>1</c:v>
                </c:pt>
                <c:pt idx="3">
                  <c:v>0.97671977355009554</c:v>
                </c:pt>
                <c:pt idx="4">
                  <c:v>0.9462338128069715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413-40E9-BFD0-4E2B90D7AFD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413-40E9-BFD0-4E2B90D7AFD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413-40E9-BFD0-4E2B90D7AFD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413-40E9-BFD0-4E2B90D7A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'751 Faina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'751 Faina '!$C$5:$C$9</c:f>
              <c:numCache>
                <c:formatCode>General</c:formatCode>
                <c:ptCount val="5"/>
                <c:pt idx="0">
                  <c:v>0.62482535682936347</c:v>
                </c:pt>
                <c:pt idx="1">
                  <c:v>0.89759809546091063</c:v>
                </c:pt>
                <c:pt idx="2">
                  <c:v>1</c:v>
                </c:pt>
                <c:pt idx="3">
                  <c:v>0.97671977355009554</c:v>
                </c:pt>
                <c:pt idx="4">
                  <c:v>0.9462338128069715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977-4962-B61B-2AF403209BA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'!$H$105:$H$108</c:f>
              <c:numCache>
                <c:formatCode>General</c:formatCode>
                <c:ptCount val="4"/>
                <c:pt idx="0">
                  <c:v>0.89290000000000003</c:v>
                </c:pt>
                <c:pt idx="1">
                  <c:v>1</c:v>
                </c:pt>
                <c:pt idx="2">
                  <c:v>1.0526</c:v>
                </c:pt>
                <c:pt idx="3">
                  <c:v>0.98429999999999995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977-4962-B61B-2AF403209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v>min</c:v>
                </c:tx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  <a:prstDash val="sysDot"/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'751 Faina '!$B$6:$B$9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0.44500000000000001</c:v>
                      </c:pt>
                      <c:pt idx="1">
                        <c:v>0.55100000000000005</c:v>
                      </c:pt>
                      <c:pt idx="2">
                        <c:v>0.65800000000000003</c:v>
                      </c:pt>
                      <c:pt idx="3">
                        <c:v>0.80600000000000005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'751 Faina '!$F$105:$F$108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0.89290000000000003</c:v>
                      </c:pt>
                      <c:pt idx="1">
                        <c:v>1</c:v>
                      </c:pt>
                      <c:pt idx="2">
                        <c:v>1.0526</c:v>
                      </c:pt>
                      <c:pt idx="3">
                        <c:v>0.98429999999999995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2-9977-4962-B61B-2AF403209BA0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v>max</c:v>
                </c:tx>
                <c:spPr>
                  <a:ln w="190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  <a:prstDash val="sysDot"/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'751 Faina '!$B$6:$B$9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0.44500000000000001</c:v>
                      </c:pt>
                      <c:pt idx="1">
                        <c:v>0.55100000000000005</c:v>
                      </c:pt>
                      <c:pt idx="2">
                        <c:v>0.65800000000000003</c:v>
                      </c:pt>
                      <c:pt idx="3">
                        <c:v>0.80600000000000005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'751 Faina '!$G$105:$G$108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0.89290000000000003</c:v>
                      </c:pt>
                      <c:pt idx="1">
                        <c:v>1</c:v>
                      </c:pt>
                      <c:pt idx="2">
                        <c:v>1.0526</c:v>
                      </c:pt>
                      <c:pt idx="3">
                        <c:v>0.98429999999999995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9977-4962-B61B-2AF403209BA0}"/>
                  </c:ext>
                </c:extLst>
              </c15:ser>
            </c15:filteredScatterSeries>
          </c:ext>
        </c:extLst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'705 Erminia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'705 Erminia '!$C$5:$C$9</c:f>
              <c:numCache>
                <c:formatCode>0.00</c:formatCode>
                <c:ptCount val="5"/>
                <c:pt idx="0">
                  <c:v>0.85578201895402206</c:v>
                </c:pt>
                <c:pt idx="1">
                  <c:v>0.97576188038981593</c:v>
                </c:pt>
                <c:pt idx="2">
                  <c:v>1</c:v>
                </c:pt>
                <c:pt idx="3">
                  <c:v>1.0570072684530938</c:v>
                </c:pt>
                <c:pt idx="4">
                  <c:v>1.0879794156312264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873-4478-834E-BADC4EF1EF8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'!$F$51:$F$54</c:f>
              <c:numCache>
                <c:formatCode>General</c:formatCode>
                <c:ptCount val="4"/>
                <c:pt idx="0">
                  <c:v>0.91090000000000004</c:v>
                </c:pt>
                <c:pt idx="1">
                  <c:v>1</c:v>
                </c:pt>
                <c:pt idx="2">
                  <c:v>0.97819999999999996</c:v>
                </c:pt>
                <c:pt idx="3">
                  <c:v>0.94689999999999996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873-4478-834E-BADC4EF1EF8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'!$G$51:$G$54</c:f>
              <c:numCache>
                <c:formatCode>General</c:formatCode>
                <c:ptCount val="4"/>
                <c:pt idx="0">
                  <c:v>1.0327999999999999</c:v>
                </c:pt>
                <c:pt idx="1">
                  <c:v>1</c:v>
                </c:pt>
                <c:pt idx="2">
                  <c:v>1.0575000000000001</c:v>
                </c:pt>
                <c:pt idx="3">
                  <c:v>1.0286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873-4478-834E-BADC4EF1EF8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'!$H$51:$H$54</c:f>
              <c:numCache>
                <c:formatCode>General</c:formatCode>
                <c:ptCount val="4"/>
                <c:pt idx="0">
                  <c:v>0.98407142857142849</c:v>
                </c:pt>
                <c:pt idx="1">
                  <c:v>1</c:v>
                </c:pt>
                <c:pt idx="2">
                  <c:v>1.0095142857142858</c:v>
                </c:pt>
                <c:pt idx="3">
                  <c:v>0.98754285714285717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873-4478-834E-BADC4EF1E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'751 Faina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'751 Faina '!$C$5:$C$9</c:f>
              <c:numCache>
                <c:formatCode>General</c:formatCode>
                <c:ptCount val="5"/>
                <c:pt idx="0">
                  <c:v>0.62482535682936347</c:v>
                </c:pt>
                <c:pt idx="1">
                  <c:v>0.89759809546091063</c:v>
                </c:pt>
                <c:pt idx="2">
                  <c:v>1</c:v>
                </c:pt>
                <c:pt idx="3">
                  <c:v>0.97671977355009554</c:v>
                </c:pt>
                <c:pt idx="4">
                  <c:v>0.9462338128069715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E71-4258-951F-E6137BC172E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'!$F$114:$F$117</c:f>
              <c:numCache>
                <c:formatCode>General</c:formatCode>
                <c:ptCount val="4"/>
                <c:pt idx="0">
                  <c:v>0.85109999999999997</c:v>
                </c:pt>
                <c:pt idx="1">
                  <c:v>1</c:v>
                </c:pt>
                <c:pt idx="2">
                  <c:v>0.95430000000000004</c:v>
                </c:pt>
                <c:pt idx="3">
                  <c:v>0.94520000000000004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E71-4258-951F-E6137BC172E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'!$G$114:$G$117</c:f>
              <c:numCache>
                <c:formatCode>General</c:formatCode>
                <c:ptCount val="4"/>
                <c:pt idx="0">
                  <c:v>0.98170000000000002</c:v>
                </c:pt>
                <c:pt idx="1">
                  <c:v>1</c:v>
                </c:pt>
                <c:pt idx="2">
                  <c:v>1.0630999999999999</c:v>
                </c:pt>
                <c:pt idx="3">
                  <c:v>1.1004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E71-4258-951F-E6137BC172E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'!$H$114:$H$117</c:f>
              <c:numCache>
                <c:formatCode>General</c:formatCode>
                <c:ptCount val="4"/>
                <c:pt idx="0">
                  <c:v>0.94811875000000001</c:v>
                </c:pt>
                <c:pt idx="1">
                  <c:v>1</c:v>
                </c:pt>
                <c:pt idx="2">
                  <c:v>1.0270375</c:v>
                </c:pt>
                <c:pt idx="3">
                  <c:v>1.046775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E71-4258-951F-E6137BC17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'751 Faina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'751 Faina '!$C$5:$C$9</c:f>
              <c:numCache>
                <c:formatCode>General</c:formatCode>
                <c:ptCount val="5"/>
                <c:pt idx="0">
                  <c:v>0.62482535682936347</c:v>
                </c:pt>
                <c:pt idx="1">
                  <c:v>0.89759809546091063</c:v>
                </c:pt>
                <c:pt idx="2">
                  <c:v>1</c:v>
                </c:pt>
                <c:pt idx="3">
                  <c:v>0.97671977355009554</c:v>
                </c:pt>
                <c:pt idx="4">
                  <c:v>0.9462338128069715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0E1-4A1B-AB16-BD97976425D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'!$F$6:$F$9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1.2179</c:v>
                </c:pt>
                <c:pt idx="3">
                  <c:v>1.1429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0E1-4A1B-AB16-BD97976425D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'!$G$6:$G$9</c:f>
              <c:numCache>
                <c:formatCode>General</c:formatCode>
                <c:ptCount val="4"/>
                <c:pt idx="0">
                  <c:v>0.72350000000000003</c:v>
                </c:pt>
                <c:pt idx="1">
                  <c:v>1</c:v>
                </c:pt>
                <c:pt idx="2">
                  <c:v>1.26</c:v>
                </c:pt>
                <c:pt idx="3">
                  <c:v>1.2552000000000001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0E1-4A1B-AB16-BD97976425D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'!$H$6:$H$9</c:f>
              <c:numCache>
                <c:formatCode>General</c:formatCode>
                <c:ptCount val="4"/>
                <c:pt idx="0">
                  <c:v>0.70065000000000011</c:v>
                </c:pt>
                <c:pt idx="1">
                  <c:v>1</c:v>
                </c:pt>
                <c:pt idx="2">
                  <c:v>1.2343999999999999</c:v>
                </c:pt>
                <c:pt idx="3">
                  <c:v>1.2104000000000001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0E1-4A1B-AB16-BD97976425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'751 Faina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'751 Faina '!$C$5:$C$9</c:f>
              <c:numCache>
                <c:formatCode>General</c:formatCode>
                <c:ptCount val="5"/>
                <c:pt idx="0">
                  <c:v>0.62482535682936347</c:v>
                </c:pt>
                <c:pt idx="1">
                  <c:v>0.89759809546091063</c:v>
                </c:pt>
                <c:pt idx="2">
                  <c:v>1</c:v>
                </c:pt>
                <c:pt idx="3">
                  <c:v>0.97671977355009554</c:v>
                </c:pt>
                <c:pt idx="4">
                  <c:v>0.9462338128069715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393-4944-957D-53A93E03626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'!$F$15:$F$18</c:f>
              <c:numCache>
                <c:formatCode>General</c:formatCode>
                <c:ptCount val="4"/>
                <c:pt idx="0">
                  <c:v>0.94110000000000005</c:v>
                </c:pt>
                <c:pt idx="1">
                  <c:v>1</c:v>
                </c:pt>
                <c:pt idx="2">
                  <c:v>0.96519999999999995</c:v>
                </c:pt>
                <c:pt idx="3">
                  <c:v>0.94169999999999998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393-4944-957D-53A93E03626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'!$G$15:$G$18</c:f>
              <c:numCache>
                <c:formatCode>General</c:formatCode>
                <c:ptCount val="4"/>
                <c:pt idx="0">
                  <c:v>1.0241</c:v>
                </c:pt>
                <c:pt idx="1">
                  <c:v>1</c:v>
                </c:pt>
                <c:pt idx="2">
                  <c:v>1.034</c:v>
                </c:pt>
                <c:pt idx="3">
                  <c:v>1.0633999999999999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393-4944-957D-53A93E03626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'!$H$15:$H$18</c:f>
              <c:numCache>
                <c:formatCode>General</c:formatCode>
                <c:ptCount val="4"/>
                <c:pt idx="0">
                  <c:v>0.97689999999999999</c:v>
                </c:pt>
                <c:pt idx="1">
                  <c:v>1</c:v>
                </c:pt>
                <c:pt idx="2">
                  <c:v>0.99600000000000011</c:v>
                </c:pt>
                <c:pt idx="3">
                  <c:v>0.99220000000000008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393-4944-957D-53A93E036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'751 Faina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'751 Faina '!$C$5:$C$9</c:f>
              <c:numCache>
                <c:formatCode>General</c:formatCode>
                <c:ptCount val="5"/>
                <c:pt idx="0">
                  <c:v>0.62482535682936347</c:v>
                </c:pt>
                <c:pt idx="1">
                  <c:v>0.89759809546091063</c:v>
                </c:pt>
                <c:pt idx="2">
                  <c:v>1</c:v>
                </c:pt>
                <c:pt idx="3">
                  <c:v>0.97671977355009554</c:v>
                </c:pt>
                <c:pt idx="4">
                  <c:v>0.9462338128069715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4F1-41AE-A05D-D7A1DA70531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4F1-41AE-A05D-D7A1DA70531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4F1-41AE-A05D-D7A1DA70531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4F1-41AE-A05D-D7A1DA7053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'751 Faina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'751 Faina '!$C$5:$C$9</c:f>
              <c:numCache>
                <c:formatCode>General</c:formatCode>
                <c:ptCount val="5"/>
                <c:pt idx="0">
                  <c:v>0.62482535682936347</c:v>
                </c:pt>
                <c:pt idx="1">
                  <c:v>0.89759809546091063</c:v>
                </c:pt>
                <c:pt idx="2">
                  <c:v>1</c:v>
                </c:pt>
                <c:pt idx="3">
                  <c:v>0.97671977355009554</c:v>
                </c:pt>
                <c:pt idx="4">
                  <c:v>0.9462338128069715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445-4210-9E43-C3CFB7C21A1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'!$F$33:$F$36</c:f>
              <c:numCache>
                <c:formatCode>General</c:formatCode>
                <c:ptCount val="4"/>
                <c:pt idx="0">
                  <c:v>0.79990000000000006</c:v>
                </c:pt>
                <c:pt idx="1">
                  <c:v>1</c:v>
                </c:pt>
                <c:pt idx="2">
                  <c:v>1.0361</c:v>
                </c:pt>
                <c:pt idx="3">
                  <c:v>1.0958000000000001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445-4210-9E43-C3CFB7C21A1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'!$G$33:$G$36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1.1327</c:v>
                </c:pt>
                <c:pt idx="3">
                  <c:v>1.1947000000000001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445-4210-9E43-C3CFB7C21A1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'!$H$33:$H$36</c:f>
              <c:numCache>
                <c:formatCode>General</c:formatCode>
                <c:ptCount val="4"/>
                <c:pt idx="0">
                  <c:v>0.90006000000000008</c:v>
                </c:pt>
                <c:pt idx="1">
                  <c:v>1</c:v>
                </c:pt>
                <c:pt idx="2">
                  <c:v>1.0886800000000001</c:v>
                </c:pt>
                <c:pt idx="3">
                  <c:v>1.14768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445-4210-9E43-C3CFB7C21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'751 Faina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'751 Faina '!$C$5:$C$9</c:f>
              <c:numCache>
                <c:formatCode>General</c:formatCode>
                <c:ptCount val="5"/>
                <c:pt idx="0">
                  <c:v>0.62482535682936347</c:v>
                </c:pt>
                <c:pt idx="1">
                  <c:v>0.89759809546091063</c:v>
                </c:pt>
                <c:pt idx="2">
                  <c:v>1</c:v>
                </c:pt>
                <c:pt idx="3">
                  <c:v>0.97671977355009554</c:v>
                </c:pt>
                <c:pt idx="4">
                  <c:v>0.9462338128069715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FB7-4D9C-A5CA-D60930ACC97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'!$F$42:$F$45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1.0189999999999999</c:v>
                </c:pt>
                <c:pt idx="3">
                  <c:v>1.0257000000000001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FB7-4D9C-A5CA-D60930ACC97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'!$G$42:$G$45</c:f>
              <c:numCache>
                <c:formatCode>General</c:formatCode>
                <c:ptCount val="4"/>
                <c:pt idx="0">
                  <c:v>0.96440000000000003</c:v>
                </c:pt>
                <c:pt idx="1">
                  <c:v>1</c:v>
                </c:pt>
                <c:pt idx="2">
                  <c:v>1.1231</c:v>
                </c:pt>
                <c:pt idx="3">
                  <c:v>1.1398999999999999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FB7-4D9C-A5CA-D60930ACC97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'!$H$42:$H$45</c:f>
              <c:numCache>
                <c:formatCode>General</c:formatCode>
                <c:ptCount val="4"/>
                <c:pt idx="0">
                  <c:v>0.91501250000000001</c:v>
                </c:pt>
                <c:pt idx="1">
                  <c:v>1</c:v>
                </c:pt>
                <c:pt idx="2">
                  <c:v>1.0620125</c:v>
                </c:pt>
                <c:pt idx="3">
                  <c:v>1.0764875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FB7-4D9C-A5CA-D60930ACC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'751 Faina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'751 Faina '!$C$5:$C$9</c:f>
              <c:numCache>
                <c:formatCode>General</c:formatCode>
                <c:ptCount val="5"/>
                <c:pt idx="0">
                  <c:v>0.62482535682936347</c:v>
                </c:pt>
                <c:pt idx="1">
                  <c:v>0.89759809546091063</c:v>
                </c:pt>
                <c:pt idx="2">
                  <c:v>1</c:v>
                </c:pt>
                <c:pt idx="3">
                  <c:v>0.97671977355009554</c:v>
                </c:pt>
                <c:pt idx="4">
                  <c:v>0.9462338128069715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29A-44AA-B479-FDB1A72D11F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'!$F$51:$F$54</c:f>
              <c:numCache>
                <c:formatCode>General</c:formatCode>
                <c:ptCount val="4"/>
                <c:pt idx="0">
                  <c:v>0.91090000000000004</c:v>
                </c:pt>
                <c:pt idx="1">
                  <c:v>1</c:v>
                </c:pt>
                <c:pt idx="2">
                  <c:v>0.97819999999999996</c:v>
                </c:pt>
                <c:pt idx="3">
                  <c:v>0.94689999999999996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29A-44AA-B479-FDB1A72D11F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'!$G$51:$G$54</c:f>
              <c:numCache>
                <c:formatCode>General</c:formatCode>
                <c:ptCount val="4"/>
                <c:pt idx="0">
                  <c:v>1.0327999999999999</c:v>
                </c:pt>
                <c:pt idx="1">
                  <c:v>1</c:v>
                </c:pt>
                <c:pt idx="2">
                  <c:v>1.0575000000000001</c:v>
                </c:pt>
                <c:pt idx="3">
                  <c:v>1.0286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29A-44AA-B479-FDB1A72D11F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'!$H$51:$H$54</c:f>
              <c:numCache>
                <c:formatCode>General</c:formatCode>
                <c:ptCount val="4"/>
                <c:pt idx="0">
                  <c:v>0.98407142857142849</c:v>
                </c:pt>
                <c:pt idx="1">
                  <c:v>1</c:v>
                </c:pt>
                <c:pt idx="2">
                  <c:v>1.0095142857142858</c:v>
                </c:pt>
                <c:pt idx="3">
                  <c:v>0.98754285714285717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29A-44AA-B479-FDB1A72D11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'751 Faina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'751 Faina '!$C$5:$C$9</c:f>
              <c:numCache>
                <c:formatCode>General</c:formatCode>
                <c:ptCount val="5"/>
                <c:pt idx="0">
                  <c:v>0.62482535682936347</c:v>
                </c:pt>
                <c:pt idx="1">
                  <c:v>0.89759809546091063</c:v>
                </c:pt>
                <c:pt idx="2">
                  <c:v>1</c:v>
                </c:pt>
                <c:pt idx="3">
                  <c:v>0.97671977355009554</c:v>
                </c:pt>
                <c:pt idx="4">
                  <c:v>0.9462338128069715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BD8-448D-A02C-9456AB1C024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'!$F$60:$F$63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0.9677</c:v>
                </c:pt>
                <c:pt idx="3">
                  <c:v>0.96250000000000002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BD8-448D-A02C-9456AB1C024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'!$G$60:$G$63</c:f>
              <c:numCache>
                <c:formatCode>General</c:formatCode>
                <c:ptCount val="4"/>
                <c:pt idx="0">
                  <c:v>0.93889999999999996</c:v>
                </c:pt>
                <c:pt idx="1">
                  <c:v>1</c:v>
                </c:pt>
                <c:pt idx="2">
                  <c:v>1.0127999999999999</c:v>
                </c:pt>
                <c:pt idx="3">
                  <c:v>1.0196000000000001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BD8-448D-A02C-9456AB1C024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'!$H$60:$H$63</c:f>
              <c:numCache>
                <c:formatCode>General</c:formatCode>
                <c:ptCount val="4"/>
                <c:pt idx="0">
                  <c:v>0.92135714285714276</c:v>
                </c:pt>
                <c:pt idx="1">
                  <c:v>1</c:v>
                </c:pt>
                <c:pt idx="2">
                  <c:v>0.98669999999999991</c:v>
                </c:pt>
                <c:pt idx="3">
                  <c:v>0.99120000000000008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BD8-448D-A02C-9456AB1C0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'751 Faina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'751 Faina '!$C$5:$C$9</c:f>
              <c:numCache>
                <c:formatCode>General</c:formatCode>
                <c:ptCount val="5"/>
                <c:pt idx="0">
                  <c:v>0.62482535682936347</c:v>
                </c:pt>
                <c:pt idx="1">
                  <c:v>0.89759809546091063</c:v>
                </c:pt>
                <c:pt idx="2">
                  <c:v>1</c:v>
                </c:pt>
                <c:pt idx="3">
                  <c:v>0.97671977355009554</c:v>
                </c:pt>
                <c:pt idx="4">
                  <c:v>0.9462338128069715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1D4-40C6-B3E2-483D4F9F4FC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1D4-40C6-B3E2-483D4F9F4FC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1D4-40C6-B3E2-483D4F9F4FC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1D4-40C6-B3E2-483D4F9F4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'751 Faina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'751 Faina '!$C$5:$C$9</c:f>
              <c:numCache>
                <c:formatCode>General</c:formatCode>
                <c:ptCount val="5"/>
                <c:pt idx="0">
                  <c:v>0.62482535682936347</c:v>
                </c:pt>
                <c:pt idx="1">
                  <c:v>0.89759809546091063</c:v>
                </c:pt>
                <c:pt idx="2">
                  <c:v>1</c:v>
                </c:pt>
                <c:pt idx="3">
                  <c:v>0.97671977355009554</c:v>
                </c:pt>
                <c:pt idx="4">
                  <c:v>0.9462338128069715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508-4EFF-ACA1-ED5E54BED18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'!$F$78:$F$81</c:f>
              <c:numCache>
                <c:formatCode>General</c:formatCode>
                <c:ptCount val="4"/>
                <c:pt idx="0">
                  <c:v>0.89149999999999996</c:v>
                </c:pt>
                <c:pt idx="1">
                  <c:v>1</c:v>
                </c:pt>
                <c:pt idx="2">
                  <c:v>1.0086999999999999</c:v>
                </c:pt>
                <c:pt idx="3">
                  <c:v>1.0229999999999999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508-4EFF-ACA1-ED5E54BED18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'!$G$78:$G$81</c:f>
              <c:numCache>
                <c:formatCode>General</c:formatCode>
                <c:ptCount val="4"/>
                <c:pt idx="0">
                  <c:v>0.97050000000000003</c:v>
                </c:pt>
                <c:pt idx="1">
                  <c:v>1</c:v>
                </c:pt>
                <c:pt idx="2">
                  <c:v>1.0829</c:v>
                </c:pt>
                <c:pt idx="3">
                  <c:v>1.0985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508-4EFF-ACA1-ED5E54BED18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'!$H$78:$H$81</c:f>
              <c:numCache>
                <c:formatCode>General</c:formatCode>
                <c:ptCount val="4"/>
                <c:pt idx="0">
                  <c:v>0.94078181818181827</c:v>
                </c:pt>
                <c:pt idx="1">
                  <c:v>1</c:v>
                </c:pt>
                <c:pt idx="2">
                  <c:v>1.0348272727272727</c:v>
                </c:pt>
                <c:pt idx="3">
                  <c:v>1.055509090909091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508-4EFF-ACA1-ED5E54BED1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'705 Erminia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'705 Erminia '!$C$5:$C$9</c:f>
              <c:numCache>
                <c:formatCode>0.00</c:formatCode>
                <c:ptCount val="5"/>
                <c:pt idx="0">
                  <c:v>0.85578201895402206</c:v>
                </c:pt>
                <c:pt idx="1">
                  <c:v>0.97576188038981593</c:v>
                </c:pt>
                <c:pt idx="2">
                  <c:v>1</c:v>
                </c:pt>
                <c:pt idx="3">
                  <c:v>1.0570072684530938</c:v>
                </c:pt>
                <c:pt idx="4">
                  <c:v>1.0879794156312264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745-4075-8CAB-CFF211E4916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'!$F$15:$F$18</c:f>
              <c:numCache>
                <c:formatCode>General</c:formatCode>
                <c:ptCount val="4"/>
                <c:pt idx="0">
                  <c:v>0.94110000000000005</c:v>
                </c:pt>
                <c:pt idx="1">
                  <c:v>1</c:v>
                </c:pt>
                <c:pt idx="2">
                  <c:v>0.96519999999999995</c:v>
                </c:pt>
                <c:pt idx="3">
                  <c:v>0.94169999999999998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745-4075-8CAB-CFF211E4916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'!$G$15:$G$18</c:f>
              <c:numCache>
                <c:formatCode>General</c:formatCode>
                <c:ptCount val="4"/>
                <c:pt idx="0">
                  <c:v>1.0241</c:v>
                </c:pt>
                <c:pt idx="1">
                  <c:v>1</c:v>
                </c:pt>
                <c:pt idx="2">
                  <c:v>1.034</c:v>
                </c:pt>
                <c:pt idx="3">
                  <c:v>1.0633999999999999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745-4075-8CAB-CFF211E4916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'!$H$15:$H$18</c:f>
              <c:numCache>
                <c:formatCode>General</c:formatCode>
                <c:ptCount val="4"/>
                <c:pt idx="0">
                  <c:v>0.97689999999999999</c:v>
                </c:pt>
                <c:pt idx="1">
                  <c:v>1</c:v>
                </c:pt>
                <c:pt idx="2">
                  <c:v>0.99600000000000011</c:v>
                </c:pt>
                <c:pt idx="3">
                  <c:v>0.99220000000000008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745-4075-8CAB-CFF211E491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'705 Erminia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'705 Erminia '!$C$5:$C$9</c:f>
              <c:numCache>
                <c:formatCode>0.00</c:formatCode>
                <c:ptCount val="5"/>
                <c:pt idx="0">
                  <c:v>0.85578201895402206</c:v>
                </c:pt>
                <c:pt idx="1">
                  <c:v>0.97576188038981593</c:v>
                </c:pt>
                <c:pt idx="2">
                  <c:v>1</c:v>
                </c:pt>
                <c:pt idx="3">
                  <c:v>1.0570072684530938</c:v>
                </c:pt>
                <c:pt idx="4">
                  <c:v>1.0879794156312264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672-4410-9BD1-DBA88110D78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'!$F$60:$F$63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0.9677</c:v>
                </c:pt>
                <c:pt idx="3">
                  <c:v>0.96250000000000002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672-4410-9BD1-DBA88110D78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'!$G$60:$G$63</c:f>
              <c:numCache>
                <c:formatCode>General</c:formatCode>
                <c:ptCount val="4"/>
                <c:pt idx="0">
                  <c:v>0.93889999999999996</c:v>
                </c:pt>
                <c:pt idx="1">
                  <c:v>1</c:v>
                </c:pt>
                <c:pt idx="2">
                  <c:v>1.0127999999999999</c:v>
                </c:pt>
                <c:pt idx="3">
                  <c:v>1.0196000000000001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672-4410-9BD1-DBA88110D78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'!$H$60:$H$63</c:f>
              <c:numCache>
                <c:formatCode>General</c:formatCode>
                <c:ptCount val="4"/>
                <c:pt idx="0">
                  <c:v>0.92135714285714276</c:v>
                </c:pt>
                <c:pt idx="1">
                  <c:v>1</c:v>
                </c:pt>
                <c:pt idx="2">
                  <c:v>0.98669999999999991</c:v>
                </c:pt>
                <c:pt idx="3">
                  <c:v>0.99120000000000008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672-4410-9BD1-DBA88110D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'751 Faina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'751 Faina '!$C$5:$C$9</c:f>
              <c:numCache>
                <c:formatCode>General</c:formatCode>
                <c:ptCount val="5"/>
                <c:pt idx="0">
                  <c:v>0.62482535682936347</c:v>
                </c:pt>
                <c:pt idx="1">
                  <c:v>0.89759809546091063</c:v>
                </c:pt>
                <c:pt idx="2">
                  <c:v>1</c:v>
                </c:pt>
                <c:pt idx="3">
                  <c:v>0.97671977355009554</c:v>
                </c:pt>
                <c:pt idx="4">
                  <c:v>0.9462338128069715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AA0-483F-9FA2-141DFFE122C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'!$F$87:$F$90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AA0-483F-9FA2-141DFFE122C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'!$G$87:$G$90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1.1987000000000001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AA0-483F-9FA2-141DFFE122C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'!$H$87:$H$90</c:f>
              <c:numCache>
                <c:formatCode>General</c:formatCode>
                <c:ptCount val="4"/>
                <c:pt idx="0">
                  <c:v>0.83066416666666654</c:v>
                </c:pt>
                <c:pt idx="1">
                  <c:v>1</c:v>
                </c:pt>
                <c:pt idx="2">
                  <c:v>1.1216416666666669</c:v>
                </c:pt>
                <c:pt idx="3">
                  <c:v>1.1366900000000004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AA0-483F-9FA2-141DFFE122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'751 Faina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'751 Faina '!$C$5:$C$9</c:f>
              <c:numCache>
                <c:formatCode>General</c:formatCode>
                <c:ptCount val="5"/>
                <c:pt idx="0">
                  <c:v>0.62482535682936347</c:v>
                </c:pt>
                <c:pt idx="1">
                  <c:v>0.89759809546091063</c:v>
                </c:pt>
                <c:pt idx="2">
                  <c:v>1</c:v>
                </c:pt>
                <c:pt idx="3">
                  <c:v>0.97671977355009554</c:v>
                </c:pt>
                <c:pt idx="4">
                  <c:v>0.9462338128069715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CC8-4DBE-9F3A-2F24B932C5E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CC8-4DBE-9F3A-2F24B932C5E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CC8-4DBE-9F3A-2F24B932C5E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CC8-4DBE-9F3A-2F24B932C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'751 Faina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'751 Faina '!$C$5:$C$9</c:f>
              <c:numCache>
                <c:formatCode>General</c:formatCode>
                <c:ptCount val="5"/>
                <c:pt idx="0">
                  <c:v>0.62482535682936347</c:v>
                </c:pt>
                <c:pt idx="1">
                  <c:v>0.89759809546091063</c:v>
                </c:pt>
                <c:pt idx="2">
                  <c:v>1</c:v>
                </c:pt>
                <c:pt idx="3">
                  <c:v>0.97671977355009554</c:v>
                </c:pt>
                <c:pt idx="4">
                  <c:v>0.9462338128069715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40A-4C99-B494-E395A369609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'!$V$6:$V$9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1.1962999999999999</c:v>
                </c:pt>
                <c:pt idx="3">
                  <c:v>1.0935999999999999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40A-4C99-B494-E395A369609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'!$W$6:$W$9</c:f>
              <c:numCache>
                <c:formatCode>General</c:formatCode>
                <c:ptCount val="4"/>
                <c:pt idx="0">
                  <c:v>0.747</c:v>
                </c:pt>
                <c:pt idx="1">
                  <c:v>1</c:v>
                </c:pt>
                <c:pt idx="2">
                  <c:v>1.3162</c:v>
                </c:pt>
                <c:pt idx="3">
                  <c:v>1.3309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40A-4C99-B494-E395A369609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'!$X$6:$X$9</c:f>
              <c:numCache>
                <c:formatCode>General</c:formatCode>
                <c:ptCount val="4"/>
                <c:pt idx="0">
                  <c:v>0.70741874999999999</c:v>
                </c:pt>
                <c:pt idx="1">
                  <c:v>1</c:v>
                </c:pt>
                <c:pt idx="2">
                  <c:v>1.23695</c:v>
                </c:pt>
                <c:pt idx="3">
                  <c:v>1.2352124999999998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40A-4C99-B494-E395A36960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'751 Faina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'751 Faina '!$C$5:$C$9</c:f>
              <c:numCache>
                <c:formatCode>General</c:formatCode>
                <c:ptCount val="5"/>
                <c:pt idx="0">
                  <c:v>0.62482535682936347</c:v>
                </c:pt>
                <c:pt idx="1">
                  <c:v>0.89759809546091063</c:v>
                </c:pt>
                <c:pt idx="2">
                  <c:v>1</c:v>
                </c:pt>
                <c:pt idx="3">
                  <c:v>0.97671977355009554</c:v>
                </c:pt>
                <c:pt idx="4">
                  <c:v>0.9462338128069715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F41-4832-B7B9-F1A96E7E040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'!$V$15:$V$18</c:f>
              <c:numCache>
                <c:formatCode>General</c:formatCode>
                <c:ptCount val="4"/>
                <c:pt idx="0">
                  <c:v>0.9667</c:v>
                </c:pt>
                <c:pt idx="1">
                  <c:v>1</c:v>
                </c:pt>
                <c:pt idx="2">
                  <c:v>0.96519999999999995</c:v>
                </c:pt>
                <c:pt idx="3">
                  <c:v>0.89570000000000005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F41-4832-B7B9-F1A96E7E040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'!$W$15:$W$18</c:f>
              <c:numCache>
                <c:formatCode>General</c:formatCode>
                <c:ptCount val="4"/>
                <c:pt idx="0">
                  <c:v>1.0585</c:v>
                </c:pt>
                <c:pt idx="1">
                  <c:v>1</c:v>
                </c:pt>
                <c:pt idx="2">
                  <c:v>0.99929999999999997</c:v>
                </c:pt>
                <c:pt idx="3">
                  <c:v>1.0014000000000001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F41-4832-B7B9-F1A96E7E040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'!$X$15:$X$18</c:f>
              <c:numCache>
                <c:formatCode>General</c:formatCode>
                <c:ptCount val="4"/>
                <c:pt idx="0">
                  <c:v>1.0061266666666664</c:v>
                </c:pt>
                <c:pt idx="1">
                  <c:v>1</c:v>
                </c:pt>
                <c:pt idx="2">
                  <c:v>0.98495999999999995</c:v>
                </c:pt>
                <c:pt idx="3">
                  <c:v>0.96832666666666656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F41-4832-B7B9-F1A96E7E04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'751 Faina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'751 Faina '!$C$5:$C$9</c:f>
              <c:numCache>
                <c:formatCode>General</c:formatCode>
                <c:ptCount val="5"/>
                <c:pt idx="0">
                  <c:v>0.62482535682936347</c:v>
                </c:pt>
                <c:pt idx="1">
                  <c:v>0.89759809546091063</c:v>
                </c:pt>
                <c:pt idx="2">
                  <c:v>1</c:v>
                </c:pt>
                <c:pt idx="3">
                  <c:v>0.97671977355009554</c:v>
                </c:pt>
                <c:pt idx="4">
                  <c:v>0.9462338128069715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6CB-47E9-8E89-F72B3F14748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'!$V$24:$V$27</c:f>
              <c:numCache>
                <c:formatCode>General</c:formatCode>
                <c:ptCount val="4"/>
                <c:pt idx="0">
                  <c:v>0.87409999999999999</c:v>
                </c:pt>
                <c:pt idx="1">
                  <c:v>1</c:v>
                </c:pt>
                <c:pt idx="2">
                  <c:v>0.99209999999999998</c:v>
                </c:pt>
                <c:pt idx="3">
                  <c:v>0.98380000000000001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6CB-47E9-8E89-F72B3F14748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'!$W$24:$W$27</c:f>
              <c:numCache>
                <c:formatCode>General</c:formatCode>
                <c:ptCount val="4"/>
                <c:pt idx="0">
                  <c:v>0.97699999999999998</c:v>
                </c:pt>
                <c:pt idx="1">
                  <c:v>1</c:v>
                </c:pt>
                <c:pt idx="2">
                  <c:v>1.0417000000000001</c:v>
                </c:pt>
                <c:pt idx="3">
                  <c:v>1.0418000000000001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6CB-47E9-8E89-F72B3F14748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'!$X$24:$X$27</c:f>
              <c:numCache>
                <c:formatCode>General</c:formatCode>
                <c:ptCount val="4"/>
                <c:pt idx="0">
                  <c:v>0.93483000000000005</c:v>
                </c:pt>
                <c:pt idx="1">
                  <c:v>1</c:v>
                </c:pt>
                <c:pt idx="2">
                  <c:v>1.0157787499999995</c:v>
                </c:pt>
                <c:pt idx="3">
                  <c:v>1.0172887500000001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6CB-47E9-8E89-F72B3F147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'751 Faina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'751 Faina '!$C$5:$C$9</c:f>
              <c:numCache>
                <c:formatCode>General</c:formatCode>
                <c:ptCount val="5"/>
                <c:pt idx="0">
                  <c:v>0.62482535682936347</c:v>
                </c:pt>
                <c:pt idx="1">
                  <c:v>0.89759809546091063</c:v>
                </c:pt>
                <c:pt idx="2">
                  <c:v>1</c:v>
                </c:pt>
                <c:pt idx="3">
                  <c:v>0.97671977355009554</c:v>
                </c:pt>
                <c:pt idx="4">
                  <c:v>0.9462338128069715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157-4477-8761-F9CED177E6A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'!$V$33:$V$36</c:f>
              <c:numCache>
                <c:formatCode>General</c:formatCode>
                <c:ptCount val="4"/>
                <c:pt idx="0">
                  <c:v>0.88049999999999995</c:v>
                </c:pt>
                <c:pt idx="1">
                  <c:v>1</c:v>
                </c:pt>
                <c:pt idx="2">
                  <c:v>1.1045</c:v>
                </c:pt>
                <c:pt idx="3">
                  <c:v>1.2131000000000001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157-4477-8761-F9CED177E6A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'!$W$33:$W$36</c:f>
              <c:numCache>
                <c:formatCode>General</c:formatCode>
                <c:ptCount val="4"/>
                <c:pt idx="0">
                  <c:v>0.90280000000000005</c:v>
                </c:pt>
                <c:pt idx="1">
                  <c:v>1</c:v>
                </c:pt>
                <c:pt idx="2">
                  <c:v>1.1102000000000001</c:v>
                </c:pt>
                <c:pt idx="3">
                  <c:v>1.2373000000000001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157-4477-8761-F9CED177E6A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'!$X$33:$X$36</c:f>
              <c:numCache>
                <c:formatCode>General</c:formatCode>
                <c:ptCount val="4"/>
                <c:pt idx="0">
                  <c:v>0.89165000000000005</c:v>
                </c:pt>
                <c:pt idx="1">
                  <c:v>1</c:v>
                </c:pt>
                <c:pt idx="2">
                  <c:v>1.1073500000000001</c:v>
                </c:pt>
                <c:pt idx="3">
                  <c:v>1.2252000000000001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157-4477-8761-F9CED177E6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'751 Faina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'751 Faina '!$C$5:$C$9</c:f>
              <c:numCache>
                <c:formatCode>General</c:formatCode>
                <c:ptCount val="5"/>
                <c:pt idx="0">
                  <c:v>0.62482535682936347</c:v>
                </c:pt>
                <c:pt idx="1">
                  <c:v>0.89759809546091063</c:v>
                </c:pt>
                <c:pt idx="2">
                  <c:v>1</c:v>
                </c:pt>
                <c:pt idx="3">
                  <c:v>0.97671977355009554</c:v>
                </c:pt>
                <c:pt idx="4">
                  <c:v>0.9462338128069715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D37-4A53-92A1-695DD27A95F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'!$V$42:$V$45</c:f>
              <c:numCache>
                <c:formatCode>General</c:formatCode>
                <c:ptCount val="4"/>
                <c:pt idx="0">
                  <c:v>0.80930000000000002</c:v>
                </c:pt>
                <c:pt idx="1">
                  <c:v>1</c:v>
                </c:pt>
                <c:pt idx="2">
                  <c:v>1.0750999999999999</c:v>
                </c:pt>
                <c:pt idx="3">
                  <c:v>1.0801000000000001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D37-4A53-92A1-695DD27A95F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'!$W$42:$W$45</c:f>
              <c:numCache>
                <c:formatCode>General</c:formatCode>
                <c:ptCount val="4"/>
                <c:pt idx="0">
                  <c:v>0.90329999999999999</c:v>
                </c:pt>
                <c:pt idx="1">
                  <c:v>1</c:v>
                </c:pt>
                <c:pt idx="2">
                  <c:v>1.1380999999999999</c:v>
                </c:pt>
                <c:pt idx="3">
                  <c:v>1.1592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D37-4A53-92A1-695DD27A95F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'!$X$42:$X$45</c:f>
              <c:numCache>
                <c:formatCode>General</c:formatCode>
                <c:ptCount val="4"/>
                <c:pt idx="0">
                  <c:v>0.86362608695652188</c:v>
                </c:pt>
                <c:pt idx="1">
                  <c:v>1</c:v>
                </c:pt>
                <c:pt idx="2">
                  <c:v>1.0960260869565215</c:v>
                </c:pt>
                <c:pt idx="3">
                  <c:v>1.1201695652173913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D37-4A53-92A1-695DD27A9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'751 Faina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'751 Faina '!$C$5:$C$9</c:f>
              <c:numCache>
                <c:formatCode>General</c:formatCode>
                <c:ptCount val="5"/>
                <c:pt idx="0">
                  <c:v>0.62482535682936347</c:v>
                </c:pt>
                <c:pt idx="1">
                  <c:v>0.89759809546091063</c:v>
                </c:pt>
                <c:pt idx="2">
                  <c:v>1</c:v>
                </c:pt>
                <c:pt idx="3">
                  <c:v>0.97671977355009554</c:v>
                </c:pt>
                <c:pt idx="4">
                  <c:v>0.9462338128069715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03E-4CED-91ED-3616E3B7F08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'!$V$51:$V$54</c:f>
              <c:numCache>
                <c:formatCode>General</c:formatCode>
                <c:ptCount val="4"/>
                <c:pt idx="0">
                  <c:v>0.76770000000000005</c:v>
                </c:pt>
                <c:pt idx="1">
                  <c:v>1</c:v>
                </c:pt>
                <c:pt idx="2">
                  <c:v>1.1074999999999999</c:v>
                </c:pt>
                <c:pt idx="3">
                  <c:v>1.1675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03E-4CED-91ED-3616E3B7F08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'!$W$51:$W$54</c:f>
              <c:numCache>
                <c:formatCode>General</c:formatCode>
                <c:ptCount val="4"/>
                <c:pt idx="0">
                  <c:v>0.87509999999999999</c:v>
                </c:pt>
                <c:pt idx="1">
                  <c:v>1</c:v>
                </c:pt>
                <c:pt idx="2">
                  <c:v>1.1623000000000001</c:v>
                </c:pt>
                <c:pt idx="3">
                  <c:v>1.2278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03E-4CED-91ED-3616E3B7F08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'!$X$51:$X$54</c:f>
              <c:numCache>
                <c:formatCode>General</c:formatCode>
                <c:ptCount val="4"/>
                <c:pt idx="0">
                  <c:v>0.82716842105263166</c:v>
                </c:pt>
                <c:pt idx="1">
                  <c:v>1</c:v>
                </c:pt>
                <c:pt idx="2">
                  <c:v>1.1341894736842109</c:v>
                </c:pt>
                <c:pt idx="3">
                  <c:v>1.1981578947368419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03E-4CED-91ED-3616E3B7F0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'751 Faina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'751 Faina '!$C$5:$C$9</c:f>
              <c:numCache>
                <c:formatCode>General</c:formatCode>
                <c:ptCount val="5"/>
                <c:pt idx="0">
                  <c:v>0.62482535682936347</c:v>
                </c:pt>
                <c:pt idx="1">
                  <c:v>0.89759809546091063</c:v>
                </c:pt>
                <c:pt idx="2">
                  <c:v>1</c:v>
                </c:pt>
                <c:pt idx="3">
                  <c:v>0.97671977355009554</c:v>
                </c:pt>
                <c:pt idx="4">
                  <c:v>0.9462338128069715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93E-4684-B8D0-96BDC115080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'!$V$60:$V$63</c:f>
              <c:numCache>
                <c:formatCode>General</c:formatCode>
                <c:ptCount val="4"/>
                <c:pt idx="0">
                  <c:v>0.79430000000000001</c:v>
                </c:pt>
                <c:pt idx="1">
                  <c:v>1</c:v>
                </c:pt>
                <c:pt idx="2">
                  <c:v>1.1521999999999999</c:v>
                </c:pt>
                <c:pt idx="3">
                  <c:v>1.0687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93E-4684-B8D0-96BDC115080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'!$W$60:$W$63</c:f>
              <c:numCache>
                <c:formatCode>General</c:formatCode>
                <c:ptCount val="4"/>
                <c:pt idx="0">
                  <c:v>0.81379999999999997</c:v>
                </c:pt>
                <c:pt idx="1">
                  <c:v>1</c:v>
                </c:pt>
                <c:pt idx="2">
                  <c:v>1.1649</c:v>
                </c:pt>
                <c:pt idx="3">
                  <c:v>1.0689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93E-4684-B8D0-96BDC115080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'!$X$60:$X$63</c:f>
              <c:numCache>
                <c:formatCode>General</c:formatCode>
                <c:ptCount val="4"/>
                <c:pt idx="0">
                  <c:v>0.80404999999999993</c:v>
                </c:pt>
                <c:pt idx="1">
                  <c:v>1</c:v>
                </c:pt>
                <c:pt idx="2">
                  <c:v>1.15855</c:v>
                </c:pt>
                <c:pt idx="3">
                  <c:v>1.0688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93E-4684-B8D0-96BDC1150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'751 Faina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'751 Faina '!$C$5:$C$9</c:f>
              <c:numCache>
                <c:formatCode>General</c:formatCode>
                <c:ptCount val="5"/>
                <c:pt idx="0">
                  <c:v>0.62482535682936347</c:v>
                </c:pt>
                <c:pt idx="1">
                  <c:v>0.89759809546091063</c:v>
                </c:pt>
                <c:pt idx="2">
                  <c:v>1</c:v>
                </c:pt>
                <c:pt idx="3">
                  <c:v>0.97671977355009554</c:v>
                </c:pt>
                <c:pt idx="4">
                  <c:v>0.9462338128069715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FB6-4819-8554-31B66BE1DFA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'!$V$69:$V$72</c:f>
              <c:numCache>
                <c:formatCode>General</c:formatCode>
                <c:ptCount val="4"/>
                <c:pt idx="0">
                  <c:v>0.76700000000000002</c:v>
                </c:pt>
                <c:pt idx="1">
                  <c:v>1</c:v>
                </c:pt>
                <c:pt idx="2">
                  <c:v>1.0923</c:v>
                </c:pt>
                <c:pt idx="3">
                  <c:v>1.0837000000000001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FB6-4819-8554-31B66BE1DFA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'!$W$69:$W$72</c:f>
              <c:numCache>
                <c:formatCode>General</c:formatCode>
                <c:ptCount val="4"/>
                <c:pt idx="0">
                  <c:v>0.89929999999999999</c:v>
                </c:pt>
                <c:pt idx="1">
                  <c:v>1</c:v>
                </c:pt>
                <c:pt idx="2">
                  <c:v>1.1655</c:v>
                </c:pt>
                <c:pt idx="3">
                  <c:v>1.1893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FB6-4819-8554-31B66BE1DFA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'!$X$69:$X$72</c:f>
              <c:numCache>
                <c:formatCode>General</c:formatCode>
                <c:ptCount val="4"/>
                <c:pt idx="0">
                  <c:v>0.82443625000000031</c:v>
                </c:pt>
                <c:pt idx="1">
                  <c:v>1</c:v>
                </c:pt>
                <c:pt idx="2">
                  <c:v>1.1245512499999999</c:v>
                </c:pt>
                <c:pt idx="3">
                  <c:v>1.1357600000000001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FB6-4819-8554-31B66BE1DF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'705 Erminia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'705 Erminia '!$C$5:$C$9</c:f>
              <c:numCache>
                <c:formatCode>0.00</c:formatCode>
                <c:ptCount val="5"/>
                <c:pt idx="0">
                  <c:v>0.85578201895402206</c:v>
                </c:pt>
                <c:pt idx="1">
                  <c:v>0.97576188038981593</c:v>
                </c:pt>
                <c:pt idx="2">
                  <c:v>1</c:v>
                </c:pt>
                <c:pt idx="3">
                  <c:v>1.0570072684530938</c:v>
                </c:pt>
                <c:pt idx="4">
                  <c:v>1.0879794156312264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3CD-4EF8-BFAC-870F84297FF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3CD-4EF8-BFAC-870F84297FF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3CD-4EF8-BFAC-870F84297FF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3CD-4EF8-BFAC-870F84297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'751 Faina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'751 Faina '!$C$5:$C$9</c:f>
              <c:numCache>
                <c:formatCode>General</c:formatCode>
                <c:ptCount val="5"/>
                <c:pt idx="0">
                  <c:v>0.62482535682936347</c:v>
                </c:pt>
                <c:pt idx="1">
                  <c:v>0.89759809546091063</c:v>
                </c:pt>
                <c:pt idx="2">
                  <c:v>1</c:v>
                </c:pt>
                <c:pt idx="3">
                  <c:v>0.97671977355009554</c:v>
                </c:pt>
                <c:pt idx="4">
                  <c:v>0.9462338128069715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2D5-40D1-9F5A-9518F707AF7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'!$V$78:$V$81</c:f>
              <c:numCache>
                <c:formatCode>General</c:formatCode>
                <c:ptCount val="4"/>
                <c:pt idx="0">
                  <c:v>0.85360000000000003</c:v>
                </c:pt>
                <c:pt idx="1">
                  <c:v>1</c:v>
                </c:pt>
                <c:pt idx="2">
                  <c:v>1.0693999999999999</c:v>
                </c:pt>
                <c:pt idx="3">
                  <c:v>1.1524000000000001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2D5-40D1-9F5A-9518F707AF7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'!$W$78:$W$81</c:f>
              <c:numCache>
                <c:formatCode>General</c:formatCode>
                <c:ptCount val="4"/>
                <c:pt idx="0">
                  <c:v>0.9294</c:v>
                </c:pt>
                <c:pt idx="1">
                  <c:v>1</c:v>
                </c:pt>
                <c:pt idx="2">
                  <c:v>1.0901000000000001</c:v>
                </c:pt>
                <c:pt idx="3">
                  <c:v>1.1806000000000001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2D5-40D1-9F5A-9518F707AF7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'!$X$78:$X$81</c:f>
              <c:numCache>
                <c:formatCode>General</c:formatCode>
                <c:ptCount val="4"/>
                <c:pt idx="0">
                  <c:v>0.8901</c:v>
                </c:pt>
                <c:pt idx="1">
                  <c:v>1</c:v>
                </c:pt>
                <c:pt idx="2">
                  <c:v>1.0821666666666667</c:v>
                </c:pt>
                <c:pt idx="3">
                  <c:v>1.1673000000000002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2D5-40D1-9F5A-9518F707AF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'751 Faina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'751 Faina '!$C$5:$C$9</c:f>
              <c:numCache>
                <c:formatCode>General</c:formatCode>
                <c:ptCount val="5"/>
                <c:pt idx="0">
                  <c:v>0.62482535682936347</c:v>
                </c:pt>
                <c:pt idx="1">
                  <c:v>0.89759809546091063</c:v>
                </c:pt>
                <c:pt idx="2">
                  <c:v>1</c:v>
                </c:pt>
                <c:pt idx="3">
                  <c:v>0.97671977355009554</c:v>
                </c:pt>
                <c:pt idx="4">
                  <c:v>0.9462338128069715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306-4838-AD6F-1A8FE1630ED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'!$V$87:$V$90</c:f>
              <c:numCache>
                <c:formatCode>General</c:formatCode>
                <c:ptCount val="4"/>
                <c:pt idx="0">
                  <c:v>0.6653</c:v>
                </c:pt>
                <c:pt idx="1">
                  <c:v>1</c:v>
                </c:pt>
                <c:pt idx="2">
                  <c:v>1.0526</c:v>
                </c:pt>
                <c:pt idx="3">
                  <c:v>0.98429999999999995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306-4838-AD6F-1A8FE1630ED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'!$W$87:$W$90</c:f>
              <c:numCache>
                <c:formatCode>General</c:formatCode>
                <c:ptCount val="4"/>
                <c:pt idx="0">
                  <c:v>0.89290000000000003</c:v>
                </c:pt>
                <c:pt idx="1">
                  <c:v>1</c:v>
                </c:pt>
                <c:pt idx="2">
                  <c:v>1.2094</c:v>
                </c:pt>
                <c:pt idx="3">
                  <c:v>1.1091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306-4838-AD6F-1A8FE1630ED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'!$X$87:$X$90</c:f>
              <c:numCache>
                <c:formatCode>General</c:formatCode>
                <c:ptCount val="4"/>
                <c:pt idx="0">
                  <c:v>0.79490000000000005</c:v>
                </c:pt>
                <c:pt idx="1">
                  <c:v>1</c:v>
                </c:pt>
                <c:pt idx="2">
                  <c:v>1.1378666666666668</c:v>
                </c:pt>
                <c:pt idx="3">
                  <c:v>1.0347666666666666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306-4838-AD6F-1A8FE1630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'751 Faina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'751 Faina '!$C$5:$C$9</c:f>
              <c:numCache>
                <c:formatCode>General</c:formatCode>
                <c:ptCount val="5"/>
                <c:pt idx="0">
                  <c:v>0.62482535682936347</c:v>
                </c:pt>
                <c:pt idx="1">
                  <c:v>0.89759809546091063</c:v>
                </c:pt>
                <c:pt idx="2">
                  <c:v>1</c:v>
                </c:pt>
                <c:pt idx="3">
                  <c:v>0.97671977355009554</c:v>
                </c:pt>
                <c:pt idx="4">
                  <c:v>0.9462338128069715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9C4-4E74-81BE-E43BA3738D2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'!$V$96:$V$99</c:f>
              <c:numCache>
                <c:formatCode>General</c:formatCode>
                <c:ptCount val="4"/>
                <c:pt idx="0">
                  <c:v>0.88929999999999998</c:v>
                </c:pt>
                <c:pt idx="1">
                  <c:v>1</c:v>
                </c:pt>
                <c:pt idx="2">
                  <c:v>1.016</c:v>
                </c:pt>
                <c:pt idx="3">
                  <c:v>1.0310999999999999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9C4-4E74-81BE-E43BA3738D2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'!$W$96:$W$99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1.0740000000000001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9C4-4E74-81BE-E43BA3738D2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'!$X$96:$X$99</c:f>
              <c:numCache>
                <c:formatCode>General</c:formatCode>
                <c:ptCount val="4"/>
                <c:pt idx="0">
                  <c:v>0.94073670886075988</c:v>
                </c:pt>
                <c:pt idx="1">
                  <c:v>1</c:v>
                </c:pt>
                <c:pt idx="2">
                  <c:v>1.0323999999999998</c:v>
                </c:pt>
                <c:pt idx="3">
                  <c:v>1.0624696202531643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9C4-4E74-81BE-E43BA3738D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'751 Faina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'751 Faina '!$C$5:$C$9</c:f>
              <c:numCache>
                <c:formatCode>General</c:formatCode>
                <c:ptCount val="5"/>
                <c:pt idx="0">
                  <c:v>0.62482535682936347</c:v>
                </c:pt>
                <c:pt idx="1">
                  <c:v>0.89759809546091063</c:v>
                </c:pt>
                <c:pt idx="2">
                  <c:v>1</c:v>
                </c:pt>
                <c:pt idx="3">
                  <c:v>0.97671977355009554</c:v>
                </c:pt>
                <c:pt idx="4">
                  <c:v>0.9462338128069715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EFA-4D85-B180-E136CF3571A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EFA-4D85-B180-E136CF3571A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EFA-4D85-B180-E136CF3571A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EFA-4D85-B180-E136CF35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'751 Faina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'751 Faina '!$C$5:$C$9</c:f>
              <c:numCache>
                <c:formatCode>General</c:formatCode>
                <c:ptCount val="5"/>
                <c:pt idx="0">
                  <c:v>0.62482535682936347</c:v>
                </c:pt>
                <c:pt idx="1">
                  <c:v>0.89759809546091063</c:v>
                </c:pt>
                <c:pt idx="2">
                  <c:v>1</c:v>
                </c:pt>
                <c:pt idx="3">
                  <c:v>0.97671977355009554</c:v>
                </c:pt>
                <c:pt idx="4">
                  <c:v>0.9462338128069715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9D0-4DE9-8376-18EAC1950C4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'!$AL$24:$AL$27</c:f>
              <c:numCache>
                <c:formatCode>General</c:formatCode>
                <c:ptCount val="4"/>
                <c:pt idx="0">
                  <c:v>0.95799999999999996</c:v>
                </c:pt>
                <c:pt idx="1">
                  <c:v>1</c:v>
                </c:pt>
                <c:pt idx="2">
                  <c:v>0.9889</c:v>
                </c:pt>
                <c:pt idx="3">
                  <c:v>0.98050000000000004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9D0-4DE9-8376-18EAC1950C4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'!$AM$24:$AM$27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1.0144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9D0-4DE9-8376-18EAC1950C4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'!$AN$24:$AN$27</c:f>
              <c:numCache>
                <c:formatCode>General</c:formatCode>
                <c:ptCount val="4"/>
                <c:pt idx="0">
                  <c:v>0.98151538461538457</c:v>
                </c:pt>
                <c:pt idx="1">
                  <c:v>1</c:v>
                </c:pt>
                <c:pt idx="2">
                  <c:v>1.0008000000000001</c:v>
                </c:pt>
                <c:pt idx="3">
                  <c:v>1.0049230769230768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9D0-4DE9-8376-18EAC1950C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'751 Faina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'751 Faina '!$C$5:$C$9</c:f>
              <c:numCache>
                <c:formatCode>General</c:formatCode>
                <c:ptCount val="5"/>
                <c:pt idx="0">
                  <c:v>0.62482535682936347</c:v>
                </c:pt>
                <c:pt idx="1">
                  <c:v>0.89759809546091063</c:v>
                </c:pt>
                <c:pt idx="2">
                  <c:v>1</c:v>
                </c:pt>
                <c:pt idx="3">
                  <c:v>0.97671977355009554</c:v>
                </c:pt>
                <c:pt idx="4">
                  <c:v>0.9462338128069715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488-42BD-9992-C90AC993DEA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488-42BD-9992-C90AC993DEA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488-42BD-9992-C90AC993DEA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488-42BD-9992-C90AC993D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'751 Faina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'751 Faina '!$C$5:$C$9</c:f>
              <c:numCache>
                <c:formatCode>General</c:formatCode>
                <c:ptCount val="5"/>
                <c:pt idx="0">
                  <c:v>0.62482535682936347</c:v>
                </c:pt>
                <c:pt idx="1">
                  <c:v>0.89759809546091063</c:v>
                </c:pt>
                <c:pt idx="2">
                  <c:v>1</c:v>
                </c:pt>
                <c:pt idx="3">
                  <c:v>0.97671977355009554</c:v>
                </c:pt>
                <c:pt idx="4">
                  <c:v>0.9462338128069715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F59-41F5-ABB6-0111A50CD67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'!$BB$24:$BB$27</c:f>
              <c:numCache>
                <c:formatCode>General</c:formatCode>
                <c:ptCount val="4"/>
                <c:pt idx="0">
                  <c:v>0.82540000000000002</c:v>
                </c:pt>
                <c:pt idx="1">
                  <c:v>1</c:v>
                </c:pt>
                <c:pt idx="2">
                  <c:v>1.0341</c:v>
                </c:pt>
                <c:pt idx="3">
                  <c:v>1.0124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F59-41F5-ABB6-0111A50CD67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'!$BC$24:$BC$27</c:f>
              <c:numCache>
                <c:formatCode>General</c:formatCode>
                <c:ptCount val="4"/>
                <c:pt idx="0">
                  <c:v>0.85350000000000004</c:v>
                </c:pt>
                <c:pt idx="1">
                  <c:v>1</c:v>
                </c:pt>
                <c:pt idx="2">
                  <c:v>1.0541</c:v>
                </c:pt>
                <c:pt idx="3">
                  <c:v>1.0650999999999999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F59-41F5-ABB6-0111A50CD67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'!$BD$24:$BD$27</c:f>
              <c:numCache>
                <c:formatCode>General</c:formatCode>
                <c:ptCount val="4"/>
                <c:pt idx="0">
                  <c:v>0.84429999999999994</c:v>
                </c:pt>
                <c:pt idx="1">
                  <c:v>1</c:v>
                </c:pt>
                <c:pt idx="2">
                  <c:v>1.0444200000000001</c:v>
                </c:pt>
                <c:pt idx="3">
                  <c:v>1.0428999999999999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F59-41F5-ABB6-0111A50CD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'751 Faina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'751 Faina '!$C$5:$C$9</c:f>
              <c:numCache>
                <c:formatCode>General</c:formatCode>
                <c:ptCount val="5"/>
                <c:pt idx="0">
                  <c:v>0.62482535682936347</c:v>
                </c:pt>
                <c:pt idx="1">
                  <c:v>0.89759809546091063</c:v>
                </c:pt>
                <c:pt idx="2">
                  <c:v>1</c:v>
                </c:pt>
                <c:pt idx="3">
                  <c:v>0.97671977355009554</c:v>
                </c:pt>
                <c:pt idx="4">
                  <c:v>0.9462338128069715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909-4846-AAC4-3AEE2A36D80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909-4846-AAC4-3AEE2A36D80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909-4846-AAC4-3AEE2A36D80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909-4846-AAC4-3AEE2A36D8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'751 Faina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'751 Faina '!$C$5:$C$9</c:f>
              <c:numCache>
                <c:formatCode>General</c:formatCode>
                <c:ptCount val="5"/>
                <c:pt idx="0">
                  <c:v>0.62482535682936347</c:v>
                </c:pt>
                <c:pt idx="1">
                  <c:v>0.89759809546091063</c:v>
                </c:pt>
                <c:pt idx="2">
                  <c:v>1</c:v>
                </c:pt>
                <c:pt idx="3">
                  <c:v>0.97671977355009554</c:v>
                </c:pt>
                <c:pt idx="4">
                  <c:v>0.9462338128069715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978-41B4-97BD-D0D8BADA828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'!$BR$24:$BR$27</c:f>
              <c:numCache>
                <c:formatCode>General</c:formatCode>
                <c:ptCount val="4"/>
                <c:pt idx="0">
                  <c:v>0.81100000000000005</c:v>
                </c:pt>
                <c:pt idx="1">
                  <c:v>1</c:v>
                </c:pt>
                <c:pt idx="2">
                  <c:v>0.95369999999999999</c:v>
                </c:pt>
                <c:pt idx="3">
                  <c:v>0.9657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978-41B4-97BD-D0D8BADA828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'!$BS$24:$BS$27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1.0283</c:v>
                </c:pt>
                <c:pt idx="3">
                  <c:v>1.0463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978-41B4-97BD-D0D8BADA828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'!$BT$24:$BT$27</c:f>
              <c:numCache>
                <c:formatCode>General</c:formatCode>
                <c:ptCount val="4"/>
                <c:pt idx="0">
                  <c:v>0.85481249999999998</c:v>
                </c:pt>
                <c:pt idx="1">
                  <c:v>1</c:v>
                </c:pt>
                <c:pt idx="2">
                  <c:v>0.99692499999999995</c:v>
                </c:pt>
                <c:pt idx="3">
                  <c:v>1.0109625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978-41B4-97BD-D0D8BADA82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'751 Faina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'751 Faina '!$C$5:$C$9</c:f>
              <c:numCache>
                <c:formatCode>General</c:formatCode>
                <c:ptCount val="5"/>
                <c:pt idx="0">
                  <c:v>0.62482535682936347</c:v>
                </c:pt>
                <c:pt idx="1">
                  <c:v>0.89759809546091063</c:v>
                </c:pt>
                <c:pt idx="2">
                  <c:v>1</c:v>
                </c:pt>
                <c:pt idx="3">
                  <c:v>0.97671977355009554</c:v>
                </c:pt>
                <c:pt idx="4">
                  <c:v>0.9462338128069715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39E-4055-822D-726DB6EEAC4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39E-4055-822D-726DB6EEAC4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39E-4055-822D-726DB6EEAC4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39E-4055-822D-726DB6EEAC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'705 Erminia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'705 Erminia '!$C$5:$C$9</c:f>
              <c:numCache>
                <c:formatCode>0.00</c:formatCode>
                <c:ptCount val="5"/>
                <c:pt idx="0">
                  <c:v>0.85578201895402206</c:v>
                </c:pt>
                <c:pt idx="1">
                  <c:v>0.97576188038981593</c:v>
                </c:pt>
                <c:pt idx="2">
                  <c:v>1</c:v>
                </c:pt>
                <c:pt idx="3">
                  <c:v>1.0570072684530938</c:v>
                </c:pt>
                <c:pt idx="4">
                  <c:v>1.0879794156312264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38E-4561-8ADE-7B3D576A2D7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'!$F$78:$F$81</c:f>
              <c:numCache>
                <c:formatCode>General</c:formatCode>
                <c:ptCount val="4"/>
                <c:pt idx="0">
                  <c:v>0.89149999999999996</c:v>
                </c:pt>
                <c:pt idx="1">
                  <c:v>1</c:v>
                </c:pt>
                <c:pt idx="2">
                  <c:v>1.0086999999999999</c:v>
                </c:pt>
                <c:pt idx="3">
                  <c:v>1.0229999999999999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38E-4561-8ADE-7B3D576A2D7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'!$G$78:$G$81</c:f>
              <c:numCache>
                <c:formatCode>General</c:formatCode>
                <c:ptCount val="4"/>
                <c:pt idx="0">
                  <c:v>0.97050000000000003</c:v>
                </c:pt>
                <c:pt idx="1">
                  <c:v>1</c:v>
                </c:pt>
                <c:pt idx="2">
                  <c:v>1.0829</c:v>
                </c:pt>
                <c:pt idx="3">
                  <c:v>1.0985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38E-4561-8ADE-7B3D576A2D7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'!$H$78:$H$81</c:f>
              <c:numCache>
                <c:formatCode>General</c:formatCode>
                <c:ptCount val="4"/>
                <c:pt idx="0">
                  <c:v>0.94078181818181827</c:v>
                </c:pt>
                <c:pt idx="1">
                  <c:v>1</c:v>
                </c:pt>
                <c:pt idx="2">
                  <c:v>1.0348272727272727</c:v>
                </c:pt>
                <c:pt idx="3">
                  <c:v>1.055509090909091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38E-4561-8ADE-7B3D576A2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'751 Faina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'751 Faina '!$C$5:$C$9</c:f>
              <c:numCache>
                <c:formatCode>General</c:formatCode>
                <c:ptCount val="5"/>
                <c:pt idx="0">
                  <c:v>0.62482535682936347</c:v>
                </c:pt>
                <c:pt idx="1">
                  <c:v>0.89759809546091063</c:v>
                </c:pt>
                <c:pt idx="2">
                  <c:v>1</c:v>
                </c:pt>
                <c:pt idx="3">
                  <c:v>0.97671977355009554</c:v>
                </c:pt>
                <c:pt idx="4">
                  <c:v>0.9462338128069715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C2A-4B9A-84DC-B93BD7CB320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'!$CH$24:$CH$27</c:f>
              <c:numCache>
                <c:formatCode>General</c:formatCode>
                <c:ptCount val="4"/>
                <c:pt idx="0">
                  <c:v>0.87790000000000001</c:v>
                </c:pt>
                <c:pt idx="1">
                  <c:v>1</c:v>
                </c:pt>
                <c:pt idx="2">
                  <c:v>0.94840000000000002</c:v>
                </c:pt>
                <c:pt idx="3">
                  <c:v>0.94450000000000001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C2A-4B9A-84DC-B93BD7CB320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'!$CI$24:$CI$27</c:f>
              <c:numCache>
                <c:formatCode>General</c:formatCode>
                <c:ptCount val="4"/>
                <c:pt idx="0">
                  <c:v>1.0174000000000001</c:v>
                </c:pt>
                <c:pt idx="1">
                  <c:v>1</c:v>
                </c:pt>
                <c:pt idx="2">
                  <c:v>1.0149999999999999</c:v>
                </c:pt>
                <c:pt idx="3">
                  <c:v>1.0523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C2A-4B9A-84DC-B93BD7CB320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'!$CJ$24:$CJ$27</c:f>
              <c:numCache>
                <c:formatCode>General</c:formatCode>
                <c:ptCount val="4"/>
                <c:pt idx="0">
                  <c:v>0.93473375000000003</c:v>
                </c:pt>
                <c:pt idx="1">
                  <c:v>1</c:v>
                </c:pt>
                <c:pt idx="2">
                  <c:v>0.98416000000000015</c:v>
                </c:pt>
                <c:pt idx="3">
                  <c:v>0.998475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C2A-4B9A-84DC-B93BD7CB32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'751 Faina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'751 Faina '!$C$5:$C$9</c:f>
              <c:numCache>
                <c:formatCode>General</c:formatCode>
                <c:ptCount val="5"/>
                <c:pt idx="0">
                  <c:v>0.62482535682936347</c:v>
                </c:pt>
                <c:pt idx="1">
                  <c:v>0.89759809546091063</c:v>
                </c:pt>
                <c:pt idx="2">
                  <c:v>1</c:v>
                </c:pt>
                <c:pt idx="3">
                  <c:v>0.97671977355009554</c:v>
                </c:pt>
                <c:pt idx="4">
                  <c:v>0.9462338128069715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0BE-4282-99D3-6CB0830E7E5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0BE-4282-99D3-6CB0830E7E5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0BE-4282-99D3-6CB0830E7E5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0BE-4282-99D3-6CB0830E7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'751 Faina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'751 Faina '!$C$5:$C$9</c:f>
              <c:numCache>
                <c:formatCode>General</c:formatCode>
                <c:ptCount val="5"/>
                <c:pt idx="0">
                  <c:v>0.62482535682936347</c:v>
                </c:pt>
                <c:pt idx="1">
                  <c:v>0.89759809546091063</c:v>
                </c:pt>
                <c:pt idx="2">
                  <c:v>1</c:v>
                </c:pt>
                <c:pt idx="3">
                  <c:v>0.97671977355009554</c:v>
                </c:pt>
                <c:pt idx="4">
                  <c:v>0.9462338128069715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990-453E-B3C8-C4E7113C6AD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'!$AL$69:$AL$72</c:f>
              <c:numCache>
                <c:formatCode>General</c:formatCode>
                <c:ptCount val="4"/>
                <c:pt idx="0">
                  <c:v>0.68049999999999999</c:v>
                </c:pt>
                <c:pt idx="1">
                  <c:v>1</c:v>
                </c:pt>
                <c:pt idx="2">
                  <c:v>1.1700999999999999</c:v>
                </c:pt>
                <c:pt idx="3">
                  <c:v>1.1552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990-453E-B3C8-C4E7113C6AD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'!$AM$69:$AM$72</c:f>
              <c:numCache>
                <c:formatCode>General</c:formatCode>
                <c:ptCount val="4"/>
                <c:pt idx="0">
                  <c:v>0.78939999999999999</c:v>
                </c:pt>
                <c:pt idx="1">
                  <c:v>1</c:v>
                </c:pt>
                <c:pt idx="2">
                  <c:v>1.2079</c:v>
                </c:pt>
                <c:pt idx="3">
                  <c:v>1.2473000000000001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990-453E-B3C8-C4E7113C6AD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'!$AN$69:$AN$72</c:f>
              <c:numCache>
                <c:formatCode>General</c:formatCode>
                <c:ptCount val="4"/>
                <c:pt idx="0">
                  <c:v>0.74913000000000007</c:v>
                </c:pt>
                <c:pt idx="1">
                  <c:v>1</c:v>
                </c:pt>
                <c:pt idx="2">
                  <c:v>1.1914499999999999</c:v>
                </c:pt>
                <c:pt idx="3">
                  <c:v>1.2066699999999999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990-453E-B3C8-C4E7113C6A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'751 Faina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'751 Faina '!$C$5:$C$9</c:f>
              <c:numCache>
                <c:formatCode>General</c:formatCode>
                <c:ptCount val="5"/>
                <c:pt idx="0">
                  <c:v>0.62482535682936347</c:v>
                </c:pt>
                <c:pt idx="1">
                  <c:v>0.89759809546091063</c:v>
                </c:pt>
                <c:pt idx="2">
                  <c:v>1</c:v>
                </c:pt>
                <c:pt idx="3">
                  <c:v>0.97671977355009554</c:v>
                </c:pt>
                <c:pt idx="4">
                  <c:v>0.9462338128069715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D53-4815-9F2D-A0B84CF9D88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D53-4815-9F2D-A0B84CF9D88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D53-4815-9F2D-A0B84CF9D88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D53-4815-9F2D-A0B84CF9D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'751 Faina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'751 Faina '!$C$5:$C$9</c:f>
              <c:numCache>
                <c:formatCode>General</c:formatCode>
                <c:ptCount val="5"/>
                <c:pt idx="0">
                  <c:v>0.62482535682936347</c:v>
                </c:pt>
                <c:pt idx="1">
                  <c:v>0.89759809546091063</c:v>
                </c:pt>
                <c:pt idx="2">
                  <c:v>1</c:v>
                </c:pt>
                <c:pt idx="3">
                  <c:v>0.97671977355009554</c:v>
                </c:pt>
                <c:pt idx="4">
                  <c:v>0.9462338128069715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FED-4890-98EF-FD9DABB967C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'!$BB$69:$BB$72</c:f>
              <c:numCache>
                <c:formatCode>General</c:formatCode>
                <c:ptCount val="4"/>
                <c:pt idx="0">
                  <c:v>0.85440000000000005</c:v>
                </c:pt>
                <c:pt idx="1">
                  <c:v>1</c:v>
                </c:pt>
                <c:pt idx="2">
                  <c:v>1.0711999999999999</c:v>
                </c:pt>
                <c:pt idx="3">
                  <c:v>1.0607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FED-4890-98EF-FD9DABB967C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'!$BC$69:$BC$72</c:f>
              <c:numCache>
                <c:formatCode>General</c:formatCode>
                <c:ptCount val="4"/>
                <c:pt idx="0">
                  <c:v>0.89810000000000001</c:v>
                </c:pt>
                <c:pt idx="1">
                  <c:v>1</c:v>
                </c:pt>
                <c:pt idx="2">
                  <c:v>1.0987</c:v>
                </c:pt>
                <c:pt idx="3">
                  <c:v>1.0905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FED-4890-98EF-FD9DABB967C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'!$BD$69:$BD$72</c:f>
              <c:numCache>
                <c:formatCode>General</c:formatCode>
                <c:ptCount val="4"/>
                <c:pt idx="0">
                  <c:v>0.87531250000000005</c:v>
                </c:pt>
                <c:pt idx="1">
                  <c:v>1</c:v>
                </c:pt>
                <c:pt idx="2">
                  <c:v>1.0844499999999999</c:v>
                </c:pt>
                <c:pt idx="3">
                  <c:v>1.0816874999999999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FED-4890-98EF-FD9DABB967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'751 Faina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'751 Faina '!$C$5:$C$9</c:f>
              <c:numCache>
                <c:formatCode>General</c:formatCode>
                <c:ptCount val="5"/>
                <c:pt idx="0">
                  <c:v>0.62482535682936347</c:v>
                </c:pt>
                <c:pt idx="1">
                  <c:v>0.89759809546091063</c:v>
                </c:pt>
                <c:pt idx="2">
                  <c:v>1</c:v>
                </c:pt>
                <c:pt idx="3">
                  <c:v>0.97671977355009554</c:v>
                </c:pt>
                <c:pt idx="4">
                  <c:v>0.9462338128069715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B61-4CA0-907E-911BC934B51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B61-4CA0-907E-911BC934B51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B61-4CA0-907E-911BC934B51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B61-4CA0-907E-911BC934B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'751 Faina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'751 Faina '!$C$5:$C$9</c:f>
              <c:numCache>
                <c:formatCode>General</c:formatCode>
                <c:ptCount val="5"/>
                <c:pt idx="0">
                  <c:v>0.62482535682936347</c:v>
                </c:pt>
                <c:pt idx="1">
                  <c:v>0.89759809546091063</c:v>
                </c:pt>
                <c:pt idx="2">
                  <c:v>1</c:v>
                </c:pt>
                <c:pt idx="3">
                  <c:v>0.97671977355009554</c:v>
                </c:pt>
                <c:pt idx="4">
                  <c:v>0.9462338128069715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2BC-48D5-B3BB-35BB8FE994A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'!$BR$69:$BR$72</c:f>
              <c:numCache>
                <c:formatCode>General</c:formatCode>
                <c:ptCount val="4"/>
                <c:pt idx="0">
                  <c:v>0.74919999999999998</c:v>
                </c:pt>
                <c:pt idx="1">
                  <c:v>1</c:v>
                </c:pt>
                <c:pt idx="2">
                  <c:v>1.1313</c:v>
                </c:pt>
                <c:pt idx="3">
                  <c:v>1.1657999999999999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2BC-48D5-B3BB-35BB8FE994A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'!$BS$69:$BS$72</c:f>
              <c:numCache>
                <c:formatCode>General</c:formatCode>
                <c:ptCount val="4"/>
                <c:pt idx="0">
                  <c:v>0.83069999999999999</c:v>
                </c:pt>
                <c:pt idx="1">
                  <c:v>1</c:v>
                </c:pt>
                <c:pt idx="2">
                  <c:v>1.1921999999999999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2BC-48D5-B3BB-35BB8FE994A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'!$BT$69:$BT$72</c:f>
              <c:numCache>
                <c:formatCode>General</c:formatCode>
                <c:ptCount val="4"/>
                <c:pt idx="0">
                  <c:v>0.79256521739130437</c:v>
                </c:pt>
                <c:pt idx="1">
                  <c:v>1</c:v>
                </c:pt>
                <c:pt idx="2">
                  <c:v>1.1596608695652175</c:v>
                </c:pt>
                <c:pt idx="3">
                  <c:v>1.2013565217391307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2BC-48D5-B3BB-35BB8FE994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'751 Faina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'751 Faina '!$C$5:$C$9</c:f>
              <c:numCache>
                <c:formatCode>General</c:formatCode>
                <c:ptCount val="5"/>
                <c:pt idx="0">
                  <c:v>0.62482535682936347</c:v>
                </c:pt>
                <c:pt idx="1">
                  <c:v>0.89759809546091063</c:v>
                </c:pt>
                <c:pt idx="2">
                  <c:v>1</c:v>
                </c:pt>
                <c:pt idx="3">
                  <c:v>0.97671977355009554</c:v>
                </c:pt>
                <c:pt idx="4">
                  <c:v>0.9462338128069715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555-4B43-A0B1-4511B3154EE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555-4B43-A0B1-4511B3154EE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555-4B43-A0B1-4511B3154EE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555-4B43-A0B1-4511B3154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'751 Faina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'751 Faina '!$C$5:$C$9</c:f>
              <c:numCache>
                <c:formatCode>General</c:formatCode>
                <c:ptCount val="5"/>
                <c:pt idx="0">
                  <c:v>0.62482535682936347</c:v>
                </c:pt>
                <c:pt idx="1">
                  <c:v>0.89759809546091063</c:v>
                </c:pt>
                <c:pt idx="2">
                  <c:v>1</c:v>
                </c:pt>
                <c:pt idx="3">
                  <c:v>0.97671977355009554</c:v>
                </c:pt>
                <c:pt idx="4">
                  <c:v>0.9462338128069715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B74-4713-9FC5-B0FA13E655B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'!$CH$69:$CH$72</c:f>
              <c:numCache>
                <c:formatCode>General</c:formatCode>
                <c:ptCount val="4"/>
                <c:pt idx="0">
                  <c:v>0.80330000000000001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B74-4713-9FC5-B0FA13E655B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'!$CI$69:$CI$72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1.1174999999999999</c:v>
                </c:pt>
                <c:pt idx="3">
                  <c:v>1.0903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B74-4713-9FC5-B0FA13E655B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'!$CJ$69:$CJ$72</c:f>
              <c:numCache>
                <c:formatCode>General</c:formatCode>
                <c:ptCount val="4"/>
                <c:pt idx="0">
                  <c:v>0.86001764705882344</c:v>
                </c:pt>
                <c:pt idx="1">
                  <c:v>1</c:v>
                </c:pt>
                <c:pt idx="2">
                  <c:v>1.0853941176470587</c:v>
                </c:pt>
                <c:pt idx="3">
                  <c:v>1.0606235294117647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B74-4713-9FC5-B0FA13E65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'751 Faina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'751 Faina '!$C$5:$C$9</c:f>
              <c:numCache>
                <c:formatCode>General</c:formatCode>
                <c:ptCount val="5"/>
                <c:pt idx="0">
                  <c:v>0.62482535682936347</c:v>
                </c:pt>
                <c:pt idx="1">
                  <c:v>0.89759809546091063</c:v>
                </c:pt>
                <c:pt idx="2">
                  <c:v>1</c:v>
                </c:pt>
                <c:pt idx="3">
                  <c:v>0.97671977355009554</c:v>
                </c:pt>
                <c:pt idx="4">
                  <c:v>0.9462338128069715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214-4892-9E40-9E1C20F3C19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214-4892-9E40-9E1C20F3C19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214-4892-9E40-9E1C20F3C19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214-4892-9E40-9E1C20F3C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'705 Erminia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'705 Erminia '!$C$5:$C$9</c:f>
              <c:numCache>
                <c:formatCode>0.00</c:formatCode>
                <c:ptCount val="5"/>
                <c:pt idx="0">
                  <c:v>0.85578201895402206</c:v>
                </c:pt>
                <c:pt idx="1">
                  <c:v>0.97576188038981593</c:v>
                </c:pt>
                <c:pt idx="2">
                  <c:v>1</c:v>
                </c:pt>
                <c:pt idx="3">
                  <c:v>1.0570072684530938</c:v>
                </c:pt>
                <c:pt idx="4">
                  <c:v>1.0879794156312264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402-4651-8736-7BD464ECD6F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'!$F$87:$F$90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402-4651-8736-7BD464ECD6F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'!$G$87:$G$90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1.1987000000000001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402-4651-8736-7BD464ECD6F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'!$H$87:$H$90</c:f>
              <c:numCache>
                <c:formatCode>General</c:formatCode>
                <c:ptCount val="4"/>
                <c:pt idx="0">
                  <c:v>0.83066416666666654</c:v>
                </c:pt>
                <c:pt idx="1">
                  <c:v>1</c:v>
                </c:pt>
                <c:pt idx="2">
                  <c:v>1.1216416666666669</c:v>
                </c:pt>
                <c:pt idx="3">
                  <c:v>1.1366900000000004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402-4651-8736-7BD464ECD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'751 Faina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'751 Faina '!$C$5:$C$9</c:f>
              <c:numCache>
                <c:formatCode>General</c:formatCode>
                <c:ptCount val="5"/>
                <c:pt idx="0">
                  <c:v>0.62482535682936347</c:v>
                </c:pt>
                <c:pt idx="1">
                  <c:v>0.89759809546091063</c:v>
                </c:pt>
                <c:pt idx="2">
                  <c:v>1</c:v>
                </c:pt>
                <c:pt idx="3">
                  <c:v>0.97671977355009554</c:v>
                </c:pt>
                <c:pt idx="4">
                  <c:v>0.9462338128069715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BEF-4566-9287-FC736D4868D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'!$CX$69:$CX$72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1.1373</c:v>
                </c:pt>
                <c:pt idx="3">
                  <c:v>1.1040000000000001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BEF-4566-9287-FC736D4868D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'!$CY$69:$CY$72</c:f>
              <c:numCache>
                <c:formatCode>General</c:formatCode>
                <c:ptCount val="4"/>
                <c:pt idx="0">
                  <c:v>0.76670000000000005</c:v>
                </c:pt>
                <c:pt idx="1">
                  <c:v>1</c:v>
                </c:pt>
                <c:pt idx="2">
                  <c:v>1.1987000000000001</c:v>
                </c:pt>
                <c:pt idx="3">
                  <c:v>1.1641999999999999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BEF-4566-9287-FC736D4868D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'!$CZ$69:$CZ$72</c:f>
              <c:numCache>
                <c:formatCode>General</c:formatCode>
                <c:ptCount val="4"/>
                <c:pt idx="0">
                  <c:v>0.75064999999999993</c:v>
                </c:pt>
                <c:pt idx="1">
                  <c:v>1</c:v>
                </c:pt>
                <c:pt idx="2">
                  <c:v>1.178925</c:v>
                </c:pt>
                <c:pt idx="3">
                  <c:v>1.1330500000000001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BEF-4566-9287-FC736D4868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'751 Faina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'751 Faina '!$C$5:$C$9</c:f>
              <c:numCache>
                <c:formatCode>General</c:formatCode>
                <c:ptCount val="5"/>
                <c:pt idx="0">
                  <c:v>0.62482535682936347</c:v>
                </c:pt>
                <c:pt idx="1">
                  <c:v>0.89759809546091063</c:v>
                </c:pt>
                <c:pt idx="2">
                  <c:v>1</c:v>
                </c:pt>
                <c:pt idx="3">
                  <c:v>0.97671977355009554</c:v>
                </c:pt>
                <c:pt idx="4">
                  <c:v>0.9462338128069715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77B-407A-81E6-1699D2FA516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77B-407A-81E6-1699D2FA516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77B-407A-81E6-1699D2FA516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77B-407A-81E6-1699D2FA51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'751 Faina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'751 Faina '!$C$5:$C$9</c:f>
              <c:numCache>
                <c:formatCode>General</c:formatCode>
                <c:ptCount val="5"/>
                <c:pt idx="0">
                  <c:v>0.62482535682936347</c:v>
                </c:pt>
                <c:pt idx="1">
                  <c:v>0.89759809546091063</c:v>
                </c:pt>
                <c:pt idx="2">
                  <c:v>1</c:v>
                </c:pt>
                <c:pt idx="3">
                  <c:v>0.97671977355009554</c:v>
                </c:pt>
                <c:pt idx="4">
                  <c:v>0.9462338128069715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23C-4020-A913-2DEF438BCC5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'!$AL$96:$AL$99</c:f>
              <c:numCache>
                <c:formatCode>General</c:formatCode>
                <c:ptCount val="4"/>
                <c:pt idx="0">
                  <c:v>0.86260000000000003</c:v>
                </c:pt>
                <c:pt idx="1">
                  <c:v>1</c:v>
                </c:pt>
                <c:pt idx="2">
                  <c:v>1.0189999999999999</c:v>
                </c:pt>
                <c:pt idx="3">
                  <c:v>1.0011000000000001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23C-4020-A913-2DEF438BCC5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'!$AM$96:$AM$99</c:f>
              <c:numCache>
                <c:formatCode>General</c:formatCode>
                <c:ptCount val="4"/>
                <c:pt idx="0">
                  <c:v>0.97889999999999999</c:v>
                </c:pt>
                <c:pt idx="1">
                  <c:v>1</c:v>
                </c:pt>
                <c:pt idx="2">
                  <c:v>1.0605</c:v>
                </c:pt>
                <c:pt idx="3">
                  <c:v>1.0699000000000001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23C-4020-A913-2DEF438BCC5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'!$AN$96:$AN$99</c:f>
              <c:numCache>
                <c:formatCode>General</c:formatCode>
                <c:ptCount val="4"/>
                <c:pt idx="0">
                  <c:v>0.92575142857142878</c:v>
                </c:pt>
                <c:pt idx="1">
                  <c:v>1</c:v>
                </c:pt>
                <c:pt idx="2">
                  <c:v>1.0412285714285714</c:v>
                </c:pt>
                <c:pt idx="3">
                  <c:v>1.0460742857142857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23C-4020-A913-2DEF438BCC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'751 Faina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'751 Faina '!$C$5:$C$9</c:f>
              <c:numCache>
                <c:formatCode>General</c:formatCode>
                <c:ptCount val="5"/>
                <c:pt idx="0">
                  <c:v>0.62482535682936347</c:v>
                </c:pt>
                <c:pt idx="1">
                  <c:v>0.89759809546091063</c:v>
                </c:pt>
                <c:pt idx="2">
                  <c:v>1</c:v>
                </c:pt>
                <c:pt idx="3">
                  <c:v>0.97671977355009554</c:v>
                </c:pt>
                <c:pt idx="4">
                  <c:v>0.9462338128069715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E01-4B07-AFD8-33962AA476F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E01-4B07-AFD8-33962AA476F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E01-4B07-AFD8-33962AA476F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E01-4B07-AFD8-33962AA47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'751 Faina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'751 Faina '!$C$5:$C$9</c:f>
              <c:numCache>
                <c:formatCode>General</c:formatCode>
                <c:ptCount val="5"/>
                <c:pt idx="0">
                  <c:v>0.62482535682936347</c:v>
                </c:pt>
                <c:pt idx="1">
                  <c:v>0.89759809546091063</c:v>
                </c:pt>
                <c:pt idx="2">
                  <c:v>1</c:v>
                </c:pt>
                <c:pt idx="3">
                  <c:v>0.97671977355009554</c:v>
                </c:pt>
                <c:pt idx="4">
                  <c:v>0.9462338128069715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39B-478C-8277-0CAF281AD5C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'!$BB$96:$BB$99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1.0122</c:v>
                </c:pt>
                <c:pt idx="3">
                  <c:v>1.0358000000000001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9B-478C-8277-0CAF281AD5C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'!$BC$96:$BC$99</c:f>
              <c:numCache>
                <c:formatCode>General</c:formatCode>
                <c:ptCount val="4"/>
                <c:pt idx="0">
                  <c:v>1.0139</c:v>
                </c:pt>
                <c:pt idx="1">
                  <c:v>1</c:v>
                </c:pt>
                <c:pt idx="2">
                  <c:v>1.1465000000000001</c:v>
                </c:pt>
                <c:pt idx="3">
                  <c:v>1.1672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39B-478C-8277-0CAF281AD5C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'!$BD$96:$BD$99</c:f>
              <c:numCache>
                <c:formatCode>General</c:formatCode>
                <c:ptCount val="4"/>
                <c:pt idx="0">
                  <c:v>0.92136842105263161</c:v>
                </c:pt>
                <c:pt idx="1">
                  <c:v>1</c:v>
                </c:pt>
                <c:pt idx="2">
                  <c:v>1.0654315789473685</c:v>
                </c:pt>
                <c:pt idx="3">
                  <c:v>1.0880947368421054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39B-478C-8277-0CAF281AD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'751 Faina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'751 Faina '!$C$5:$C$9</c:f>
              <c:numCache>
                <c:formatCode>General</c:formatCode>
                <c:ptCount val="5"/>
                <c:pt idx="0">
                  <c:v>0.62482535682936347</c:v>
                </c:pt>
                <c:pt idx="1">
                  <c:v>0.89759809546091063</c:v>
                </c:pt>
                <c:pt idx="2">
                  <c:v>1</c:v>
                </c:pt>
                <c:pt idx="3">
                  <c:v>0.97671977355009554</c:v>
                </c:pt>
                <c:pt idx="4">
                  <c:v>0.9462338128069715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479-4A85-8B07-B466B91256F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479-4A85-8B07-B466B91256F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479-4A85-8B07-B466B91256F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479-4A85-8B07-B466B91256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'751 Faina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'751 Faina '!$C$5:$C$9</c:f>
              <c:numCache>
                <c:formatCode>General</c:formatCode>
                <c:ptCount val="5"/>
                <c:pt idx="0">
                  <c:v>0.62482535682936347</c:v>
                </c:pt>
                <c:pt idx="1">
                  <c:v>0.89759809546091063</c:v>
                </c:pt>
                <c:pt idx="2">
                  <c:v>1</c:v>
                </c:pt>
                <c:pt idx="3">
                  <c:v>0.97671977355009554</c:v>
                </c:pt>
                <c:pt idx="4">
                  <c:v>0.9462338128069715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C91-4EE9-A942-C4CF0E54CCA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'!$BR$96:$BR$99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1.0479000000000001</c:v>
                </c:pt>
                <c:pt idx="3">
                  <c:v>1.0626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C91-4EE9-A942-C4CF0E54CCA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'!$BS$96:$BS$99</c:f>
              <c:numCache>
                <c:formatCode>General</c:formatCode>
                <c:ptCount val="4"/>
                <c:pt idx="0">
                  <c:v>0.97889999999999999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1.1282000000000001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C91-4EE9-A942-C4CF0E54CCA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'751 Faina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'751 Faina '!$BT$96:$BT$99</c:f>
              <c:numCache>
                <c:formatCode>General</c:formatCode>
                <c:ptCount val="4"/>
                <c:pt idx="0">
                  <c:v>0.90118275862068953</c:v>
                </c:pt>
                <c:pt idx="1">
                  <c:v>1</c:v>
                </c:pt>
                <c:pt idx="2">
                  <c:v>1.0684620689655171</c:v>
                </c:pt>
                <c:pt idx="3">
                  <c:v>1.0956448275862067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C91-4EE9-A942-C4CF0E54CC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'762 Pulcova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'762 Pulcova '!$C$5:$C$9</c:f>
              <c:numCache>
                <c:formatCode>0.00</c:formatCode>
                <c:ptCount val="5"/>
                <c:pt idx="0">
                  <c:v>0.61233293526649202</c:v>
                </c:pt>
                <c:pt idx="1">
                  <c:v>0.91694221500525253</c:v>
                </c:pt>
                <c:pt idx="2">
                  <c:v>1</c:v>
                </c:pt>
                <c:pt idx="3">
                  <c:v>0.96275995247030588</c:v>
                </c:pt>
                <c:pt idx="4">
                  <c:v>0.9256356820814412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44D-45C1-86CD-35CC1AD658B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'!$F$6:$F$9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1.2179</c:v>
                </c:pt>
                <c:pt idx="3">
                  <c:v>1.1429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44D-45C1-86CD-35CC1AD658B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'!$G$6:$G$9</c:f>
              <c:numCache>
                <c:formatCode>General</c:formatCode>
                <c:ptCount val="4"/>
                <c:pt idx="0">
                  <c:v>0.72350000000000003</c:v>
                </c:pt>
                <c:pt idx="1">
                  <c:v>1</c:v>
                </c:pt>
                <c:pt idx="2">
                  <c:v>1.26</c:v>
                </c:pt>
                <c:pt idx="3">
                  <c:v>1.2552000000000001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44D-45C1-86CD-35CC1AD658B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'!$H$6:$H$9</c:f>
              <c:numCache>
                <c:formatCode>General</c:formatCode>
                <c:ptCount val="4"/>
                <c:pt idx="0">
                  <c:v>0.70065000000000011</c:v>
                </c:pt>
                <c:pt idx="1">
                  <c:v>1</c:v>
                </c:pt>
                <c:pt idx="2">
                  <c:v>1.2343999999999999</c:v>
                </c:pt>
                <c:pt idx="3">
                  <c:v>1.2104000000000001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44D-45C1-86CD-35CC1AD658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'762 Pulcova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'762 Pulcova '!$C$5:$C$9</c:f>
              <c:numCache>
                <c:formatCode>0.00</c:formatCode>
                <c:ptCount val="5"/>
                <c:pt idx="0">
                  <c:v>0.61233293526649202</c:v>
                </c:pt>
                <c:pt idx="1">
                  <c:v>0.91694221500525253</c:v>
                </c:pt>
                <c:pt idx="2">
                  <c:v>1</c:v>
                </c:pt>
                <c:pt idx="3">
                  <c:v>0.96275995247030588</c:v>
                </c:pt>
                <c:pt idx="4">
                  <c:v>0.9256356820814412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C26-4CD5-B23F-C3C93B9E451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'!$F$15:$F$18</c:f>
              <c:numCache>
                <c:formatCode>General</c:formatCode>
                <c:ptCount val="4"/>
                <c:pt idx="0">
                  <c:v>0.94110000000000005</c:v>
                </c:pt>
                <c:pt idx="1">
                  <c:v>1</c:v>
                </c:pt>
                <c:pt idx="2">
                  <c:v>0.96519999999999995</c:v>
                </c:pt>
                <c:pt idx="3">
                  <c:v>0.94169999999999998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C26-4CD5-B23F-C3C93B9E451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'!$G$15:$G$18</c:f>
              <c:numCache>
                <c:formatCode>General</c:formatCode>
                <c:ptCount val="4"/>
                <c:pt idx="0">
                  <c:v>1.0241</c:v>
                </c:pt>
                <c:pt idx="1">
                  <c:v>1</c:v>
                </c:pt>
                <c:pt idx="2">
                  <c:v>1.034</c:v>
                </c:pt>
                <c:pt idx="3">
                  <c:v>1.0633999999999999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C26-4CD5-B23F-C3C93B9E451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'!$H$15:$H$18</c:f>
              <c:numCache>
                <c:formatCode>General</c:formatCode>
                <c:ptCount val="4"/>
                <c:pt idx="0">
                  <c:v>0.97689999999999999</c:v>
                </c:pt>
                <c:pt idx="1">
                  <c:v>1</c:v>
                </c:pt>
                <c:pt idx="2">
                  <c:v>0.99600000000000011</c:v>
                </c:pt>
                <c:pt idx="3">
                  <c:v>0.99220000000000008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C26-4CD5-B23F-C3C93B9E45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'762 Pulcova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'762 Pulcova '!$C$5:$C$9</c:f>
              <c:numCache>
                <c:formatCode>0.00</c:formatCode>
                <c:ptCount val="5"/>
                <c:pt idx="0">
                  <c:v>0.61233293526649202</c:v>
                </c:pt>
                <c:pt idx="1">
                  <c:v>0.91694221500525253</c:v>
                </c:pt>
                <c:pt idx="2">
                  <c:v>1</c:v>
                </c:pt>
                <c:pt idx="3">
                  <c:v>0.96275995247030588</c:v>
                </c:pt>
                <c:pt idx="4">
                  <c:v>0.9256356820814412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F73-4AE5-9A69-D9D6E453DC1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F73-4AE5-9A69-D9D6E453DC1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F73-4AE5-9A69-D9D6E453DC1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F73-4AE5-9A69-D9D6E453DC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'705 Erminia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'705 Erminia '!$C$5:$C$9</c:f>
              <c:numCache>
                <c:formatCode>0.00</c:formatCode>
                <c:ptCount val="5"/>
                <c:pt idx="0">
                  <c:v>0.85578201895402206</c:v>
                </c:pt>
                <c:pt idx="1">
                  <c:v>0.97576188038981593</c:v>
                </c:pt>
                <c:pt idx="2">
                  <c:v>1</c:v>
                </c:pt>
                <c:pt idx="3">
                  <c:v>1.0570072684530938</c:v>
                </c:pt>
                <c:pt idx="4">
                  <c:v>1.0879794156312264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035-4866-B13D-43430815BA7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035-4866-B13D-43430815BA7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035-4866-B13D-43430815BA7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035-4866-B13D-43430815B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'762 Pulcova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'762 Pulcova '!$C$5:$C$9</c:f>
              <c:numCache>
                <c:formatCode>0.00</c:formatCode>
                <c:ptCount val="5"/>
                <c:pt idx="0">
                  <c:v>0.61233293526649202</c:v>
                </c:pt>
                <c:pt idx="1">
                  <c:v>0.91694221500525253</c:v>
                </c:pt>
                <c:pt idx="2">
                  <c:v>1</c:v>
                </c:pt>
                <c:pt idx="3">
                  <c:v>0.96275995247030588</c:v>
                </c:pt>
                <c:pt idx="4">
                  <c:v>0.9256356820814412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76B-4C8D-95EC-F9B3253FBCB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'!$F$33:$F$36</c:f>
              <c:numCache>
                <c:formatCode>General</c:formatCode>
                <c:ptCount val="4"/>
                <c:pt idx="0">
                  <c:v>0.79990000000000006</c:v>
                </c:pt>
                <c:pt idx="1">
                  <c:v>1</c:v>
                </c:pt>
                <c:pt idx="2">
                  <c:v>1.0361</c:v>
                </c:pt>
                <c:pt idx="3">
                  <c:v>1.0958000000000001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76B-4C8D-95EC-F9B3253FBCB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'!$G$33:$G$36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1.1327</c:v>
                </c:pt>
                <c:pt idx="3">
                  <c:v>1.1947000000000001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76B-4C8D-95EC-F9B3253FBCB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'!$H$33:$H$36</c:f>
              <c:numCache>
                <c:formatCode>General</c:formatCode>
                <c:ptCount val="4"/>
                <c:pt idx="0">
                  <c:v>0.90006000000000008</c:v>
                </c:pt>
                <c:pt idx="1">
                  <c:v>1</c:v>
                </c:pt>
                <c:pt idx="2">
                  <c:v>1.0886800000000001</c:v>
                </c:pt>
                <c:pt idx="3">
                  <c:v>1.14768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76B-4C8D-95EC-F9B3253FBC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'762 Pulcova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'762 Pulcova '!$C$5:$C$9</c:f>
              <c:numCache>
                <c:formatCode>0.00</c:formatCode>
                <c:ptCount val="5"/>
                <c:pt idx="0">
                  <c:v>0.61233293526649202</c:v>
                </c:pt>
                <c:pt idx="1">
                  <c:v>0.91694221500525253</c:v>
                </c:pt>
                <c:pt idx="2">
                  <c:v>1</c:v>
                </c:pt>
                <c:pt idx="3">
                  <c:v>0.96275995247030588</c:v>
                </c:pt>
                <c:pt idx="4">
                  <c:v>0.9256356820814412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638-4F6C-BB05-69C5C37CB5F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'!$F$42:$F$45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1.0189999999999999</c:v>
                </c:pt>
                <c:pt idx="3">
                  <c:v>1.0257000000000001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638-4F6C-BB05-69C5C37CB5F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'!$G$42:$G$45</c:f>
              <c:numCache>
                <c:formatCode>General</c:formatCode>
                <c:ptCount val="4"/>
                <c:pt idx="0">
                  <c:v>0.96440000000000003</c:v>
                </c:pt>
                <c:pt idx="1">
                  <c:v>1</c:v>
                </c:pt>
                <c:pt idx="2">
                  <c:v>1.1231</c:v>
                </c:pt>
                <c:pt idx="3">
                  <c:v>1.1398999999999999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638-4F6C-BB05-69C5C37CB5F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'!$H$42:$H$45</c:f>
              <c:numCache>
                <c:formatCode>General</c:formatCode>
                <c:ptCount val="4"/>
                <c:pt idx="0">
                  <c:v>0.91501250000000001</c:v>
                </c:pt>
                <c:pt idx="1">
                  <c:v>1</c:v>
                </c:pt>
                <c:pt idx="2">
                  <c:v>1.0620125</c:v>
                </c:pt>
                <c:pt idx="3">
                  <c:v>1.0764875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638-4F6C-BB05-69C5C37CB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'762 Pulcova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'762 Pulcova '!$C$5:$C$9</c:f>
              <c:numCache>
                <c:formatCode>0.00</c:formatCode>
                <c:ptCount val="5"/>
                <c:pt idx="0">
                  <c:v>0.61233293526649202</c:v>
                </c:pt>
                <c:pt idx="1">
                  <c:v>0.91694221500525253</c:v>
                </c:pt>
                <c:pt idx="2">
                  <c:v>1</c:v>
                </c:pt>
                <c:pt idx="3">
                  <c:v>0.96275995247030588</c:v>
                </c:pt>
                <c:pt idx="4">
                  <c:v>0.9256356820814412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16C-4BEB-85FA-060096E19F6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'!$F$51:$F$54</c:f>
              <c:numCache>
                <c:formatCode>General</c:formatCode>
                <c:ptCount val="4"/>
                <c:pt idx="0">
                  <c:v>0.91090000000000004</c:v>
                </c:pt>
                <c:pt idx="1">
                  <c:v>1</c:v>
                </c:pt>
                <c:pt idx="2">
                  <c:v>0.97819999999999996</c:v>
                </c:pt>
                <c:pt idx="3">
                  <c:v>0.94689999999999996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16C-4BEB-85FA-060096E19F6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'!$G$51:$G$54</c:f>
              <c:numCache>
                <c:formatCode>General</c:formatCode>
                <c:ptCount val="4"/>
                <c:pt idx="0">
                  <c:v>1.0327999999999999</c:v>
                </c:pt>
                <c:pt idx="1">
                  <c:v>1</c:v>
                </c:pt>
                <c:pt idx="2">
                  <c:v>1.0575000000000001</c:v>
                </c:pt>
                <c:pt idx="3">
                  <c:v>1.0286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16C-4BEB-85FA-060096E19F6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'!$H$51:$H$54</c:f>
              <c:numCache>
                <c:formatCode>General</c:formatCode>
                <c:ptCount val="4"/>
                <c:pt idx="0">
                  <c:v>0.98407142857142849</c:v>
                </c:pt>
                <c:pt idx="1">
                  <c:v>1</c:v>
                </c:pt>
                <c:pt idx="2">
                  <c:v>1.0095142857142858</c:v>
                </c:pt>
                <c:pt idx="3">
                  <c:v>0.98754285714285717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16C-4BEB-85FA-060096E19F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'762 Pulcova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'762 Pulcova '!$C$5:$C$9</c:f>
              <c:numCache>
                <c:formatCode>0.00</c:formatCode>
                <c:ptCount val="5"/>
                <c:pt idx="0">
                  <c:v>0.61233293526649202</c:v>
                </c:pt>
                <c:pt idx="1">
                  <c:v>0.91694221500525253</c:v>
                </c:pt>
                <c:pt idx="2">
                  <c:v>1</c:v>
                </c:pt>
                <c:pt idx="3">
                  <c:v>0.96275995247030588</c:v>
                </c:pt>
                <c:pt idx="4">
                  <c:v>0.9256356820814412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8BA-45BC-96DB-BE2B3A19CFF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'!$F$60:$F$63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0.9677</c:v>
                </c:pt>
                <c:pt idx="3">
                  <c:v>0.96250000000000002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8BA-45BC-96DB-BE2B3A19CFF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'!$G$60:$G$63</c:f>
              <c:numCache>
                <c:formatCode>General</c:formatCode>
                <c:ptCount val="4"/>
                <c:pt idx="0">
                  <c:v>0.93889999999999996</c:v>
                </c:pt>
                <c:pt idx="1">
                  <c:v>1</c:v>
                </c:pt>
                <c:pt idx="2">
                  <c:v>1.0127999999999999</c:v>
                </c:pt>
                <c:pt idx="3">
                  <c:v>1.0196000000000001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8BA-45BC-96DB-BE2B3A19CFF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'!$H$60:$H$63</c:f>
              <c:numCache>
                <c:formatCode>General</c:formatCode>
                <c:ptCount val="4"/>
                <c:pt idx="0">
                  <c:v>0.92135714285714276</c:v>
                </c:pt>
                <c:pt idx="1">
                  <c:v>1</c:v>
                </c:pt>
                <c:pt idx="2">
                  <c:v>0.98669999999999991</c:v>
                </c:pt>
                <c:pt idx="3">
                  <c:v>0.99120000000000008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8BA-45BC-96DB-BE2B3A19C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'762 Pulcova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'762 Pulcova '!$C$5:$C$9</c:f>
              <c:numCache>
                <c:formatCode>0.00</c:formatCode>
                <c:ptCount val="5"/>
                <c:pt idx="0">
                  <c:v>0.61233293526649202</c:v>
                </c:pt>
                <c:pt idx="1">
                  <c:v>0.91694221500525253</c:v>
                </c:pt>
                <c:pt idx="2">
                  <c:v>1</c:v>
                </c:pt>
                <c:pt idx="3">
                  <c:v>0.96275995247030588</c:v>
                </c:pt>
                <c:pt idx="4">
                  <c:v>0.9256356820814412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A71-4759-A8B6-19C93E0041F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A71-4759-A8B6-19C93E0041F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A71-4759-A8B6-19C93E0041F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A71-4759-A8B6-19C93E0041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'762 Pulcova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'762 Pulcova '!$C$5:$C$9</c:f>
              <c:numCache>
                <c:formatCode>0.00</c:formatCode>
                <c:ptCount val="5"/>
                <c:pt idx="0">
                  <c:v>0.61233293526649202</c:v>
                </c:pt>
                <c:pt idx="1">
                  <c:v>0.91694221500525253</c:v>
                </c:pt>
                <c:pt idx="2">
                  <c:v>1</c:v>
                </c:pt>
                <c:pt idx="3">
                  <c:v>0.96275995247030588</c:v>
                </c:pt>
                <c:pt idx="4">
                  <c:v>0.9256356820814412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92A-4DB1-9329-6CCEF853015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'!$F$78:$F$81</c:f>
              <c:numCache>
                <c:formatCode>General</c:formatCode>
                <c:ptCount val="4"/>
                <c:pt idx="0">
                  <c:v>0.89149999999999996</c:v>
                </c:pt>
                <c:pt idx="1">
                  <c:v>1</c:v>
                </c:pt>
                <c:pt idx="2">
                  <c:v>1.0086999999999999</c:v>
                </c:pt>
                <c:pt idx="3">
                  <c:v>1.0229999999999999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92A-4DB1-9329-6CCEF853015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'!$G$78:$G$81</c:f>
              <c:numCache>
                <c:formatCode>General</c:formatCode>
                <c:ptCount val="4"/>
                <c:pt idx="0">
                  <c:v>0.97050000000000003</c:v>
                </c:pt>
                <c:pt idx="1">
                  <c:v>1</c:v>
                </c:pt>
                <c:pt idx="2">
                  <c:v>1.0829</c:v>
                </c:pt>
                <c:pt idx="3">
                  <c:v>1.0985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92A-4DB1-9329-6CCEF853015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'!$H$78:$H$81</c:f>
              <c:numCache>
                <c:formatCode>General</c:formatCode>
                <c:ptCount val="4"/>
                <c:pt idx="0">
                  <c:v>0.94078181818181827</c:v>
                </c:pt>
                <c:pt idx="1">
                  <c:v>1</c:v>
                </c:pt>
                <c:pt idx="2">
                  <c:v>1.0348272727272727</c:v>
                </c:pt>
                <c:pt idx="3">
                  <c:v>1.055509090909091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92A-4DB1-9329-6CCEF8530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'762 Pulcova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'762 Pulcova '!$C$5:$C$9</c:f>
              <c:numCache>
                <c:formatCode>0.00</c:formatCode>
                <c:ptCount val="5"/>
                <c:pt idx="0">
                  <c:v>0.61233293526649202</c:v>
                </c:pt>
                <c:pt idx="1">
                  <c:v>0.91694221500525253</c:v>
                </c:pt>
                <c:pt idx="2">
                  <c:v>1</c:v>
                </c:pt>
                <c:pt idx="3">
                  <c:v>0.96275995247030588</c:v>
                </c:pt>
                <c:pt idx="4">
                  <c:v>0.9256356820814412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C2E-4078-A210-2542D100AEF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'!$F$87:$F$90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C2E-4078-A210-2542D100AEF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'!$G$87:$G$90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1.1987000000000001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C2E-4078-A210-2542D100AEF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'!$H$87:$H$90</c:f>
              <c:numCache>
                <c:formatCode>General</c:formatCode>
                <c:ptCount val="4"/>
                <c:pt idx="0">
                  <c:v>0.83066416666666654</c:v>
                </c:pt>
                <c:pt idx="1">
                  <c:v>1</c:v>
                </c:pt>
                <c:pt idx="2">
                  <c:v>1.1216416666666669</c:v>
                </c:pt>
                <c:pt idx="3">
                  <c:v>1.1366900000000004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C2E-4078-A210-2542D100AE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'762 Pulcova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'762 Pulcova '!$C$5:$C$9</c:f>
              <c:numCache>
                <c:formatCode>0.00</c:formatCode>
                <c:ptCount val="5"/>
                <c:pt idx="0">
                  <c:v>0.61233293526649202</c:v>
                </c:pt>
                <c:pt idx="1">
                  <c:v>0.91694221500525253</c:v>
                </c:pt>
                <c:pt idx="2">
                  <c:v>1</c:v>
                </c:pt>
                <c:pt idx="3">
                  <c:v>0.96275995247030588</c:v>
                </c:pt>
                <c:pt idx="4">
                  <c:v>0.9256356820814412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F6E-4E10-9D9F-B494C1B4473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F6E-4E10-9D9F-B494C1B4473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F6E-4E10-9D9F-B494C1B4473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F6E-4E10-9D9F-B494C1B447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'762 Pulcova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'762 Pulcova '!$C$5:$C$9</c:f>
              <c:numCache>
                <c:formatCode>0.00</c:formatCode>
                <c:ptCount val="5"/>
                <c:pt idx="0">
                  <c:v>0.61233293526649202</c:v>
                </c:pt>
                <c:pt idx="1">
                  <c:v>0.91694221500525253</c:v>
                </c:pt>
                <c:pt idx="2">
                  <c:v>1</c:v>
                </c:pt>
                <c:pt idx="3">
                  <c:v>0.96275995247030588</c:v>
                </c:pt>
                <c:pt idx="4">
                  <c:v>0.9256356820814412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F0A-4428-A475-FC4EDC64373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'!$H$105:$H$108</c:f>
              <c:numCache>
                <c:formatCode>General</c:formatCode>
                <c:ptCount val="4"/>
                <c:pt idx="0">
                  <c:v>0.89290000000000003</c:v>
                </c:pt>
                <c:pt idx="1">
                  <c:v>1</c:v>
                </c:pt>
                <c:pt idx="2">
                  <c:v>1.0526</c:v>
                </c:pt>
                <c:pt idx="3">
                  <c:v>0.98429999999999995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F0A-4428-A475-FC4EDC6437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v>min</c:v>
                </c:tx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  <a:prstDash val="sysDot"/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'762 Pulcova '!$B$6:$B$9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0.44500000000000001</c:v>
                      </c:pt>
                      <c:pt idx="1">
                        <c:v>0.55100000000000005</c:v>
                      </c:pt>
                      <c:pt idx="2">
                        <c:v>0.65800000000000003</c:v>
                      </c:pt>
                      <c:pt idx="3">
                        <c:v>0.80600000000000005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'762 Pulcova '!$F$105:$F$108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0.89290000000000003</c:v>
                      </c:pt>
                      <c:pt idx="1">
                        <c:v>1</c:v>
                      </c:pt>
                      <c:pt idx="2">
                        <c:v>1.0526</c:v>
                      </c:pt>
                      <c:pt idx="3">
                        <c:v>0.98429999999999995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2-9F0A-4428-A475-FC4EDC64373C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v>max</c:v>
                </c:tx>
                <c:spPr>
                  <a:ln w="190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  <a:prstDash val="sysDot"/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'762 Pulcova '!$B$6:$B$9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0.44500000000000001</c:v>
                      </c:pt>
                      <c:pt idx="1">
                        <c:v>0.55100000000000005</c:v>
                      </c:pt>
                      <c:pt idx="2">
                        <c:v>0.65800000000000003</c:v>
                      </c:pt>
                      <c:pt idx="3">
                        <c:v>0.80600000000000005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'762 Pulcova '!$G$105:$G$108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0.89290000000000003</c:v>
                      </c:pt>
                      <c:pt idx="1">
                        <c:v>1</c:v>
                      </c:pt>
                      <c:pt idx="2">
                        <c:v>1.0526</c:v>
                      </c:pt>
                      <c:pt idx="3">
                        <c:v>0.98429999999999995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9F0A-4428-A475-FC4EDC64373C}"/>
                  </c:ext>
                </c:extLst>
              </c15:ser>
            </c15:filteredScatterSeries>
          </c:ext>
        </c:extLst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'762 Pulcova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'762 Pulcova '!$C$5:$C$9</c:f>
              <c:numCache>
                <c:formatCode>0.00</c:formatCode>
                <c:ptCount val="5"/>
                <c:pt idx="0">
                  <c:v>0.61233293526649202</c:v>
                </c:pt>
                <c:pt idx="1">
                  <c:v>0.91694221500525253</c:v>
                </c:pt>
                <c:pt idx="2">
                  <c:v>1</c:v>
                </c:pt>
                <c:pt idx="3">
                  <c:v>0.96275995247030588</c:v>
                </c:pt>
                <c:pt idx="4">
                  <c:v>0.9256356820814412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9E8-4C2D-B463-42032C2437C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'!$F$114:$F$117</c:f>
              <c:numCache>
                <c:formatCode>General</c:formatCode>
                <c:ptCount val="4"/>
                <c:pt idx="0">
                  <c:v>0.85109999999999997</c:v>
                </c:pt>
                <c:pt idx="1">
                  <c:v>1</c:v>
                </c:pt>
                <c:pt idx="2">
                  <c:v>0.95430000000000004</c:v>
                </c:pt>
                <c:pt idx="3">
                  <c:v>0.94520000000000004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9E8-4C2D-B463-42032C2437C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'!$G$114:$G$117</c:f>
              <c:numCache>
                <c:formatCode>General</c:formatCode>
                <c:ptCount val="4"/>
                <c:pt idx="0">
                  <c:v>0.98170000000000002</c:v>
                </c:pt>
                <c:pt idx="1">
                  <c:v>1</c:v>
                </c:pt>
                <c:pt idx="2">
                  <c:v>1.0630999999999999</c:v>
                </c:pt>
                <c:pt idx="3">
                  <c:v>1.1004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9E8-4C2D-B463-42032C2437C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'!$H$114:$H$117</c:f>
              <c:numCache>
                <c:formatCode>General</c:formatCode>
                <c:ptCount val="4"/>
                <c:pt idx="0">
                  <c:v>0.94811875000000001</c:v>
                </c:pt>
                <c:pt idx="1">
                  <c:v>1</c:v>
                </c:pt>
                <c:pt idx="2">
                  <c:v>1.0270375</c:v>
                </c:pt>
                <c:pt idx="3">
                  <c:v>1.046775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9E8-4C2D-B463-42032C2437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'705 Erminia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'705 Erminia '!$C$5:$C$9</c:f>
              <c:numCache>
                <c:formatCode>0.00</c:formatCode>
                <c:ptCount val="5"/>
                <c:pt idx="0">
                  <c:v>0.85578201895402206</c:v>
                </c:pt>
                <c:pt idx="1">
                  <c:v>0.97576188038981593</c:v>
                </c:pt>
                <c:pt idx="2">
                  <c:v>1</c:v>
                </c:pt>
                <c:pt idx="3">
                  <c:v>1.0570072684530938</c:v>
                </c:pt>
                <c:pt idx="4">
                  <c:v>1.0879794156312264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E93-40E5-90F9-FA0682AED83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'!$V$6:$V$9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1.1962999999999999</c:v>
                </c:pt>
                <c:pt idx="3">
                  <c:v>1.0935999999999999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E93-40E5-90F9-FA0682AED83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'!$W$6:$W$9</c:f>
              <c:numCache>
                <c:formatCode>General</c:formatCode>
                <c:ptCount val="4"/>
                <c:pt idx="0">
                  <c:v>0.747</c:v>
                </c:pt>
                <c:pt idx="1">
                  <c:v>1</c:v>
                </c:pt>
                <c:pt idx="2">
                  <c:v>1.3162</c:v>
                </c:pt>
                <c:pt idx="3">
                  <c:v>1.3309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E93-40E5-90F9-FA0682AED83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'!$X$6:$X$9</c:f>
              <c:numCache>
                <c:formatCode>General</c:formatCode>
                <c:ptCount val="4"/>
                <c:pt idx="0">
                  <c:v>0.70741874999999999</c:v>
                </c:pt>
                <c:pt idx="1">
                  <c:v>1</c:v>
                </c:pt>
                <c:pt idx="2">
                  <c:v>1.23695</c:v>
                </c:pt>
                <c:pt idx="3">
                  <c:v>1.2352124999999998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E93-40E5-90F9-FA0682AED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'762 Pulcova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'762 Pulcova '!$C$5:$C$9</c:f>
              <c:numCache>
                <c:formatCode>0.00</c:formatCode>
                <c:ptCount val="5"/>
                <c:pt idx="0">
                  <c:v>0.61233293526649202</c:v>
                </c:pt>
                <c:pt idx="1">
                  <c:v>0.91694221500525253</c:v>
                </c:pt>
                <c:pt idx="2">
                  <c:v>1</c:v>
                </c:pt>
                <c:pt idx="3">
                  <c:v>0.96275995247030588</c:v>
                </c:pt>
                <c:pt idx="4">
                  <c:v>0.9256356820814412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8CA-4B1F-942F-332F72DEF65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'!$F$6:$F$9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1.2179</c:v>
                </c:pt>
                <c:pt idx="3">
                  <c:v>1.1429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8CA-4B1F-942F-332F72DEF65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'!$G$6:$G$9</c:f>
              <c:numCache>
                <c:formatCode>General</c:formatCode>
                <c:ptCount val="4"/>
                <c:pt idx="0">
                  <c:v>0.72350000000000003</c:v>
                </c:pt>
                <c:pt idx="1">
                  <c:v>1</c:v>
                </c:pt>
                <c:pt idx="2">
                  <c:v>1.26</c:v>
                </c:pt>
                <c:pt idx="3">
                  <c:v>1.2552000000000001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8CA-4B1F-942F-332F72DEF65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'!$H$6:$H$9</c:f>
              <c:numCache>
                <c:formatCode>General</c:formatCode>
                <c:ptCount val="4"/>
                <c:pt idx="0">
                  <c:v>0.70065000000000011</c:v>
                </c:pt>
                <c:pt idx="1">
                  <c:v>1</c:v>
                </c:pt>
                <c:pt idx="2">
                  <c:v>1.2343999999999999</c:v>
                </c:pt>
                <c:pt idx="3">
                  <c:v>1.2104000000000001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8CA-4B1F-942F-332F72DEF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'762 Pulcova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'762 Pulcova '!$C$5:$C$9</c:f>
              <c:numCache>
                <c:formatCode>0.00</c:formatCode>
                <c:ptCount val="5"/>
                <c:pt idx="0">
                  <c:v>0.61233293526649202</c:v>
                </c:pt>
                <c:pt idx="1">
                  <c:v>0.91694221500525253</c:v>
                </c:pt>
                <c:pt idx="2">
                  <c:v>1</c:v>
                </c:pt>
                <c:pt idx="3">
                  <c:v>0.96275995247030588</c:v>
                </c:pt>
                <c:pt idx="4">
                  <c:v>0.9256356820814412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044-4E91-81E0-01A62187C90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'!$F$15:$F$18</c:f>
              <c:numCache>
                <c:formatCode>General</c:formatCode>
                <c:ptCount val="4"/>
                <c:pt idx="0">
                  <c:v>0.94110000000000005</c:v>
                </c:pt>
                <c:pt idx="1">
                  <c:v>1</c:v>
                </c:pt>
                <c:pt idx="2">
                  <c:v>0.96519999999999995</c:v>
                </c:pt>
                <c:pt idx="3">
                  <c:v>0.94169999999999998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044-4E91-81E0-01A62187C90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'!$G$15:$G$18</c:f>
              <c:numCache>
                <c:formatCode>General</c:formatCode>
                <c:ptCount val="4"/>
                <c:pt idx="0">
                  <c:v>1.0241</c:v>
                </c:pt>
                <c:pt idx="1">
                  <c:v>1</c:v>
                </c:pt>
                <c:pt idx="2">
                  <c:v>1.034</c:v>
                </c:pt>
                <c:pt idx="3">
                  <c:v>1.0633999999999999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044-4E91-81E0-01A62187C90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'!$H$15:$H$18</c:f>
              <c:numCache>
                <c:formatCode>General</c:formatCode>
                <c:ptCount val="4"/>
                <c:pt idx="0">
                  <c:v>0.97689999999999999</c:v>
                </c:pt>
                <c:pt idx="1">
                  <c:v>1</c:v>
                </c:pt>
                <c:pt idx="2">
                  <c:v>0.99600000000000011</c:v>
                </c:pt>
                <c:pt idx="3">
                  <c:v>0.99220000000000008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044-4E91-81E0-01A62187C9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'762 Pulcova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'762 Pulcova '!$C$5:$C$9</c:f>
              <c:numCache>
                <c:formatCode>0.00</c:formatCode>
                <c:ptCount val="5"/>
                <c:pt idx="0">
                  <c:v>0.61233293526649202</c:v>
                </c:pt>
                <c:pt idx="1">
                  <c:v>0.91694221500525253</c:v>
                </c:pt>
                <c:pt idx="2">
                  <c:v>1</c:v>
                </c:pt>
                <c:pt idx="3">
                  <c:v>0.96275995247030588</c:v>
                </c:pt>
                <c:pt idx="4">
                  <c:v>0.9256356820814412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E94-454C-B9F0-D0BB59C1EE9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E94-454C-B9F0-D0BB59C1EE9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E94-454C-B9F0-D0BB59C1EE9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E94-454C-B9F0-D0BB59C1EE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'762 Pulcova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'762 Pulcova '!$C$5:$C$9</c:f>
              <c:numCache>
                <c:formatCode>0.00</c:formatCode>
                <c:ptCount val="5"/>
                <c:pt idx="0">
                  <c:v>0.61233293526649202</c:v>
                </c:pt>
                <c:pt idx="1">
                  <c:v>0.91694221500525253</c:v>
                </c:pt>
                <c:pt idx="2">
                  <c:v>1</c:v>
                </c:pt>
                <c:pt idx="3">
                  <c:v>0.96275995247030588</c:v>
                </c:pt>
                <c:pt idx="4">
                  <c:v>0.9256356820814412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BBC-46E4-9E42-1AFB659C344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'!$F$33:$F$36</c:f>
              <c:numCache>
                <c:formatCode>General</c:formatCode>
                <c:ptCount val="4"/>
                <c:pt idx="0">
                  <c:v>0.79990000000000006</c:v>
                </c:pt>
                <c:pt idx="1">
                  <c:v>1</c:v>
                </c:pt>
                <c:pt idx="2">
                  <c:v>1.0361</c:v>
                </c:pt>
                <c:pt idx="3">
                  <c:v>1.0958000000000001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BBC-46E4-9E42-1AFB659C344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'!$G$33:$G$36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1.1327</c:v>
                </c:pt>
                <c:pt idx="3">
                  <c:v>1.1947000000000001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BBC-46E4-9E42-1AFB659C344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'!$H$33:$H$36</c:f>
              <c:numCache>
                <c:formatCode>General</c:formatCode>
                <c:ptCount val="4"/>
                <c:pt idx="0">
                  <c:v>0.90006000000000008</c:v>
                </c:pt>
                <c:pt idx="1">
                  <c:v>1</c:v>
                </c:pt>
                <c:pt idx="2">
                  <c:v>1.0886800000000001</c:v>
                </c:pt>
                <c:pt idx="3">
                  <c:v>1.14768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BBC-46E4-9E42-1AFB659C3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'762 Pulcova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'762 Pulcova '!$C$5:$C$9</c:f>
              <c:numCache>
                <c:formatCode>0.00</c:formatCode>
                <c:ptCount val="5"/>
                <c:pt idx="0">
                  <c:v>0.61233293526649202</c:v>
                </c:pt>
                <c:pt idx="1">
                  <c:v>0.91694221500525253</c:v>
                </c:pt>
                <c:pt idx="2">
                  <c:v>1</c:v>
                </c:pt>
                <c:pt idx="3">
                  <c:v>0.96275995247030588</c:v>
                </c:pt>
                <c:pt idx="4">
                  <c:v>0.9256356820814412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197-4836-A822-6133563FA61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'!$F$42:$F$45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1.0189999999999999</c:v>
                </c:pt>
                <c:pt idx="3">
                  <c:v>1.0257000000000001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197-4836-A822-6133563FA61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'!$G$42:$G$45</c:f>
              <c:numCache>
                <c:formatCode>General</c:formatCode>
                <c:ptCount val="4"/>
                <c:pt idx="0">
                  <c:v>0.96440000000000003</c:v>
                </c:pt>
                <c:pt idx="1">
                  <c:v>1</c:v>
                </c:pt>
                <c:pt idx="2">
                  <c:v>1.1231</c:v>
                </c:pt>
                <c:pt idx="3">
                  <c:v>1.1398999999999999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197-4836-A822-6133563FA61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'!$H$42:$H$45</c:f>
              <c:numCache>
                <c:formatCode>General</c:formatCode>
                <c:ptCount val="4"/>
                <c:pt idx="0">
                  <c:v>0.91501250000000001</c:v>
                </c:pt>
                <c:pt idx="1">
                  <c:v>1</c:v>
                </c:pt>
                <c:pt idx="2">
                  <c:v>1.0620125</c:v>
                </c:pt>
                <c:pt idx="3">
                  <c:v>1.0764875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197-4836-A822-6133563FA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'762 Pulcova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'762 Pulcova '!$C$5:$C$9</c:f>
              <c:numCache>
                <c:formatCode>0.00</c:formatCode>
                <c:ptCount val="5"/>
                <c:pt idx="0">
                  <c:v>0.61233293526649202</c:v>
                </c:pt>
                <c:pt idx="1">
                  <c:v>0.91694221500525253</c:v>
                </c:pt>
                <c:pt idx="2">
                  <c:v>1</c:v>
                </c:pt>
                <c:pt idx="3">
                  <c:v>0.96275995247030588</c:v>
                </c:pt>
                <c:pt idx="4">
                  <c:v>0.9256356820814412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B84-47A0-95FF-E895F400DE8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'!$F$51:$F$54</c:f>
              <c:numCache>
                <c:formatCode>General</c:formatCode>
                <c:ptCount val="4"/>
                <c:pt idx="0">
                  <c:v>0.91090000000000004</c:v>
                </c:pt>
                <c:pt idx="1">
                  <c:v>1</c:v>
                </c:pt>
                <c:pt idx="2">
                  <c:v>0.97819999999999996</c:v>
                </c:pt>
                <c:pt idx="3">
                  <c:v>0.94689999999999996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B84-47A0-95FF-E895F400DE8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'!$G$51:$G$54</c:f>
              <c:numCache>
                <c:formatCode>General</c:formatCode>
                <c:ptCount val="4"/>
                <c:pt idx="0">
                  <c:v>1.0327999999999999</c:v>
                </c:pt>
                <c:pt idx="1">
                  <c:v>1</c:v>
                </c:pt>
                <c:pt idx="2">
                  <c:v>1.0575000000000001</c:v>
                </c:pt>
                <c:pt idx="3">
                  <c:v>1.0286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B84-47A0-95FF-E895F400DE8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'!$H$51:$H$54</c:f>
              <c:numCache>
                <c:formatCode>General</c:formatCode>
                <c:ptCount val="4"/>
                <c:pt idx="0">
                  <c:v>0.98407142857142849</c:v>
                </c:pt>
                <c:pt idx="1">
                  <c:v>1</c:v>
                </c:pt>
                <c:pt idx="2">
                  <c:v>1.0095142857142858</c:v>
                </c:pt>
                <c:pt idx="3">
                  <c:v>0.98754285714285717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B84-47A0-95FF-E895F400D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'762 Pulcova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'762 Pulcova '!$C$5:$C$9</c:f>
              <c:numCache>
                <c:formatCode>0.00</c:formatCode>
                <c:ptCount val="5"/>
                <c:pt idx="0">
                  <c:v>0.61233293526649202</c:v>
                </c:pt>
                <c:pt idx="1">
                  <c:v>0.91694221500525253</c:v>
                </c:pt>
                <c:pt idx="2">
                  <c:v>1</c:v>
                </c:pt>
                <c:pt idx="3">
                  <c:v>0.96275995247030588</c:v>
                </c:pt>
                <c:pt idx="4">
                  <c:v>0.9256356820814412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4F2-4AD4-B231-C9537CE1CD0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'!$F$60:$F$63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0.9677</c:v>
                </c:pt>
                <c:pt idx="3">
                  <c:v>0.96250000000000002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4F2-4AD4-B231-C9537CE1CD0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'!$G$60:$G$63</c:f>
              <c:numCache>
                <c:formatCode>General</c:formatCode>
                <c:ptCount val="4"/>
                <c:pt idx="0">
                  <c:v>0.93889999999999996</c:v>
                </c:pt>
                <c:pt idx="1">
                  <c:v>1</c:v>
                </c:pt>
                <c:pt idx="2">
                  <c:v>1.0127999999999999</c:v>
                </c:pt>
                <c:pt idx="3">
                  <c:v>1.0196000000000001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4F2-4AD4-B231-C9537CE1CD0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'!$H$60:$H$63</c:f>
              <c:numCache>
                <c:formatCode>General</c:formatCode>
                <c:ptCount val="4"/>
                <c:pt idx="0">
                  <c:v>0.92135714285714276</c:v>
                </c:pt>
                <c:pt idx="1">
                  <c:v>1</c:v>
                </c:pt>
                <c:pt idx="2">
                  <c:v>0.98669999999999991</c:v>
                </c:pt>
                <c:pt idx="3">
                  <c:v>0.99120000000000008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4F2-4AD4-B231-C9537CE1C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'762 Pulcova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'762 Pulcova '!$C$5:$C$9</c:f>
              <c:numCache>
                <c:formatCode>0.00</c:formatCode>
                <c:ptCount val="5"/>
                <c:pt idx="0">
                  <c:v>0.61233293526649202</c:v>
                </c:pt>
                <c:pt idx="1">
                  <c:v>0.91694221500525253</c:v>
                </c:pt>
                <c:pt idx="2">
                  <c:v>1</c:v>
                </c:pt>
                <c:pt idx="3">
                  <c:v>0.96275995247030588</c:v>
                </c:pt>
                <c:pt idx="4">
                  <c:v>0.9256356820814412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A8A-4955-B517-6BD5BA5CC88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A8A-4955-B517-6BD5BA5CC88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A8A-4955-B517-6BD5BA5CC88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A8A-4955-B517-6BD5BA5CC8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'762 Pulcova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'762 Pulcova '!$C$5:$C$9</c:f>
              <c:numCache>
                <c:formatCode>0.00</c:formatCode>
                <c:ptCount val="5"/>
                <c:pt idx="0">
                  <c:v>0.61233293526649202</c:v>
                </c:pt>
                <c:pt idx="1">
                  <c:v>0.91694221500525253</c:v>
                </c:pt>
                <c:pt idx="2">
                  <c:v>1</c:v>
                </c:pt>
                <c:pt idx="3">
                  <c:v>0.96275995247030588</c:v>
                </c:pt>
                <c:pt idx="4">
                  <c:v>0.9256356820814412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43C-4906-84BC-833BA35AC79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'!$F$78:$F$81</c:f>
              <c:numCache>
                <c:formatCode>General</c:formatCode>
                <c:ptCount val="4"/>
                <c:pt idx="0">
                  <c:v>0.89149999999999996</c:v>
                </c:pt>
                <c:pt idx="1">
                  <c:v>1</c:v>
                </c:pt>
                <c:pt idx="2">
                  <c:v>1.0086999999999999</c:v>
                </c:pt>
                <c:pt idx="3">
                  <c:v>1.0229999999999999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43C-4906-84BC-833BA35AC79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'!$G$78:$G$81</c:f>
              <c:numCache>
                <c:formatCode>General</c:formatCode>
                <c:ptCount val="4"/>
                <c:pt idx="0">
                  <c:v>0.97050000000000003</c:v>
                </c:pt>
                <c:pt idx="1">
                  <c:v>1</c:v>
                </c:pt>
                <c:pt idx="2">
                  <c:v>1.0829</c:v>
                </c:pt>
                <c:pt idx="3">
                  <c:v>1.0985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43C-4906-84BC-833BA35AC79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'!$H$78:$H$81</c:f>
              <c:numCache>
                <c:formatCode>General</c:formatCode>
                <c:ptCount val="4"/>
                <c:pt idx="0">
                  <c:v>0.94078181818181827</c:v>
                </c:pt>
                <c:pt idx="1">
                  <c:v>1</c:v>
                </c:pt>
                <c:pt idx="2">
                  <c:v>1.0348272727272727</c:v>
                </c:pt>
                <c:pt idx="3">
                  <c:v>1.055509090909091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43C-4906-84BC-833BA35AC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'762 Pulcova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'762 Pulcova '!$C$5:$C$9</c:f>
              <c:numCache>
                <c:formatCode>0.00</c:formatCode>
                <c:ptCount val="5"/>
                <c:pt idx="0">
                  <c:v>0.61233293526649202</c:v>
                </c:pt>
                <c:pt idx="1">
                  <c:v>0.91694221500525253</c:v>
                </c:pt>
                <c:pt idx="2">
                  <c:v>1</c:v>
                </c:pt>
                <c:pt idx="3">
                  <c:v>0.96275995247030588</c:v>
                </c:pt>
                <c:pt idx="4">
                  <c:v>0.9256356820814412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9BB-4D89-BA33-844BA4CEF93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'!$F$87:$F$90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9BB-4D89-BA33-844BA4CEF93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'!$G$87:$G$90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1.1987000000000001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9BB-4D89-BA33-844BA4CEF93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'!$H$87:$H$90</c:f>
              <c:numCache>
                <c:formatCode>General</c:formatCode>
                <c:ptCount val="4"/>
                <c:pt idx="0">
                  <c:v>0.83066416666666654</c:v>
                </c:pt>
                <c:pt idx="1">
                  <c:v>1</c:v>
                </c:pt>
                <c:pt idx="2">
                  <c:v>1.1216416666666669</c:v>
                </c:pt>
                <c:pt idx="3">
                  <c:v>1.1366900000000004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9BB-4D89-BA33-844BA4CEF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'705 Erminia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'705 Erminia '!$C$5:$C$9</c:f>
              <c:numCache>
                <c:formatCode>0.00</c:formatCode>
                <c:ptCount val="5"/>
                <c:pt idx="0">
                  <c:v>0.85578201895402206</c:v>
                </c:pt>
                <c:pt idx="1">
                  <c:v>0.97576188038981593</c:v>
                </c:pt>
                <c:pt idx="2">
                  <c:v>1</c:v>
                </c:pt>
                <c:pt idx="3">
                  <c:v>1.0570072684530938</c:v>
                </c:pt>
                <c:pt idx="4">
                  <c:v>1.0879794156312264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E7A-4EAD-BAC7-55589D43DAB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'!$V$15:$V$18</c:f>
              <c:numCache>
                <c:formatCode>General</c:formatCode>
                <c:ptCount val="4"/>
                <c:pt idx="0">
                  <c:v>0.9667</c:v>
                </c:pt>
                <c:pt idx="1">
                  <c:v>1</c:v>
                </c:pt>
                <c:pt idx="2">
                  <c:v>0.96519999999999995</c:v>
                </c:pt>
                <c:pt idx="3">
                  <c:v>0.89570000000000005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E7A-4EAD-BAC7-55589D43DAB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'!$W$15:$W$18</c:f>
              <c:numCache>
                <c:formatCode>General</c:formatCode>
                <c:ptCount val="4"/>
                <c:pt idx="0">
                  <c:v>1.0585</c:v>
                </c:pt>
                <c:pt idx="1">
                  <c:v>1</c:v>
                </c:pt>
                <c:pt idx="2">
                  <c:v>0.99929999999999997</c:v>
                </c:pt>
                <c:pt idx="3">
                  <c:v>1.0014000000000001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E7A-4EAD-BAC7-55589D43DAB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'!$X$15:$X$18</c:f>
              <c:numCache>
                <c:formatCode>General</c:formatCode>
                <c:ptCount val="4"/>
                <c:pt idx="0">
                  <c:v>1.0061266666666664</c:v>
                </c:pt>
                <c:pt idx="1">
                  <c:v>1</c:v>
                </c:pt>
                <c:pt idx="2">
                  <c:v>0.98495999999999995</c:v>
                </c:pt>
                <c:pt idx="3">
                  <c:v>0.96832666666666656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E7A-4EAD-BAC7-55589D43DA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'762 Pulcova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'762 Pulcova '!$C$5:$C$9</c:f>
              <c:numCache>
                <c:formatCode>0.00</c:formatCode>
                <c:ptCount val="5"/>
                <c:pt idx="0">
                  <c:v>0.61233293526649202</c:v>
                </c:pt>
                <c:pt idx="1">
                  <c:v>0.91694221500525253</c:v>
                </c:pt>
                <c:pt idx="2">
                  <c:v>1</c:v>
                </c:pt>
                <c:pt idx="3">
                  <c:v>0.96275995247030588</c:v>
                </c:pt>
                <c:pt idx="4">
                  <c:v>0.9256356820814412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66B-411D-8EE7-E270E25B6D7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66B-411D-8EE7-E270E25B6D7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66B-411D-8EE7-E270E25B6D7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66B-411D-8EE7-E270E25B6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'762 Pulcova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'762 Pulcova '!$C$5:$C$9</c:f>
              <c:numCache>
                <c:formatCode>0.00</c:formatCode>
                <c:ptCount val="5"/>
                <c:pt idx="0">
                  <c:v>0.61233293526649202</c:v>
                </c:pt>
                <c:pt idx="1">
                  <c:v>0.91694221500525253</c:v>
                </c:pt>
                <c:pt idx="2">
                  <c:v>1</c:v>
                </c:pt>
                <c:pt idx="3">
                  <c:v>0.96275995247030588</c:v>
                </c:pt>
                <c:pt idx="4">
                  <c:v>0.9256356820814412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B94-4211-AC10-CDA8A65734D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'!$V$6:$V$9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1.1962999999999999</c:v>
                </c:pt>
                <c:pt idx="3">
                  <c:v>1.0935999999999999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B94-4211-AC10-CDA8A65734D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'!$W$6:$W$9</c:f>
              <c:numCache>
                <c:formatCode>General</c:formatCode>
                <c:ptCount val="4"/>
                <c:pt idx="0">
                  <c:v>0.747</c:v>
                </c:pt>
                <c:pt idx="1">
                  <c:v>1</c:v>
                </c:pt>
                <c:pt idx="2">
                  <c:v>1.3162</c:v>
                </c:pt>
                <c:pt idx="3">
                  <c:v>1.3309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B94-4211-AC10-CDA8A65734D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'!$X$6:$X$9</c:f>
              <c:numCache>
                <c:formatCode>General</c:formatCode>
                <c:ptCount val="4"/>
                <c:pt idx="0">
                  <c:v>0.70741874999999999</c:v>
                </c:pt>
                <c:pt idx="1">
                  <c:v>1</c:v>
                </c:pt>
                <c:pt idx="2">
                  <c:v>1.23695</c:v>
                </c:pt>
                <c:pt idx="3">
                  <c:v>1.2352124999999998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B94-4211-AC10-CDA8A6573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'762 Pulcova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'762 Pulcova '!$C$5:$C$9</c:f>
              <c:numCache>
                <c:formatCode>0.00</c:formatCode>
                <c:ptCount val="5"/>
                <c:pt idx="0">
                  <c:v>0.61233293526649202</c:v>
                </c:pt>
                <c:pt idx="1">
                  <c:v>0.91694221500525253</c:v>
                </c:pt>
                <c:pt idx="2">
                  <c:v>1</c:v>
                </c:pt>
                <c:pt idx="3">
                  <c:v>0.96275995247030588</c:v>
                </c:pt>
                <c:pt idx="4">
                  <c:v>0.9256356820814412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338-4E81-AEF4-61479BB36E2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'!$V$15:$V$18</c:f>
              <c:numCache>
                <c:formatCode>General</c:formatCode>
                <c:ptCount val="4"/>
                <c:pt idx="0">
                  <c:v>0.9667</c:v>
                </c:pt>
                <c:pt idx="1">
                  <c:v>1</c:v>
                </c:pt>
                <c:pt idx="2">
                  <c:v>0.96519999999999995</c:v>
                </c:pt>
                <c:pt idx="3">
                  <c:v>0.89570000000000005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338-4E81-AEF4-61479BB36E2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'!$W$15:$W$18</c:f>
              <c:numCache>
                <c:formatCode>General</c:formatCode>
                <c:ptCount val="4"/>
                <c:pt idx="0">
                  <c:v>1.0585</c:v>
                </c:pt>
                <c:pt idx="1">
                  <c:v>1</c:v>
                </c:pt>
                <c:pt idx="2">
                  <c:v>0.99929999999999997</c:v>
                </c:pt>
                <c:pt idx="3">
                  <c:v>1.0014000000000001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338-4E81-AEF4-61479BB36E2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'!$X$15:$X$18</c:f>
              <c:numCache>
                <c:formatCode>General</c:formatCode>
                <c:ptCount val="4"/>
                <c:pt idx="0">
                  <c:v>1.0061266666666664</c:v>
                </c:pt>
                <c:pt idx="1">
                  <c:v>1</c:v>
                </c:pt>
                <c:pt idx="2">
                  <c:v>0.98495999999999995</c:v>
                </c:pt>
                <c:pt idx="3">
                  <c:v>0.96832666666666656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338-4E81-AEF4-61479BB36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'762 Pulcova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'762 Pulcova '!$C$5:$C$9</c:f>
              <c:numCache>
                <c:formatCode>0.00</c:formatCode>
                <c:ptCount val="5"/>
                <c:pt idx="0">
                  <c:v>0.61233293526649202</c:v>
                </c:pt>
                <c:pt idx="1">
                  <c:v>0.91694221500525253</c:v>
                </c:pt>
                <c:pt idx="2">
                  <c:v>1</c:v>
                </c:pt>
                <c:pt idx="3">
                  <c:v>0.96275995247030588</c:v>
                </c:pt>
                <c:pt idx="4">
                  <c:v>0.9256356820814412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6EC-46AF-BAED-4ABC5ED4DB8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'!$V$24:$V$27</c:f>
              <c:numCache>
                <c:formatCode>General</c:formatCode>
                <c:ptCount val="4"/>
                <c:pt idx="0">
                  <c:v>0.87409999999999999</c:v>
                </c:pt>
                <c:pt idx="1">
                  <c:v>1</c:v>
                </c:pt>
                <c:pt idx="2">
                  <c:v>0.99209999999999998</c:v>
                </c:pt>
                <c:pt idx="3">
                  <c:v>0.98380000000000001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6EC-46AF-BAED-4ABC5ED4DB8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'!$W$24:$W$27</c:f>
              <c:numCache>
                <c:formatCode>General</c:formatCode>
                <c:ptCount val="4"/>
                <c:pt idx="0">
                  <c:v>0.97699999999999998</c:v>
                </c:pt>
                <c:pt idx="1">
                  <c:v>1</c:v>
                </c:pt>
                <c:pt idx="2">
                  <c:v>1.0417000000000001</c:v>
                </c:pt>
                <c:pt idx="3">
                  <c:v>1.0418000000000001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6EC-46AF-BAED-4ABC5ED4DB8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'!$X$24:$X$27</c:f>
              <c:numCache>
                <c:formatCode>General</c:formatCode>
                <c:ptCount val="4"/>
                <c:pt idx="0">
                  <c:v>0.93483000000000005</c:v>
                </c:pt>
                <c:pt idx="1">
                  <c:v>1</c:v>
                </c:pt>
                <c:pt idx="2">
                  <c:v>1.0157787499999995</c:v>
                </c:pt>
                <c:pt idx="3">
                  <c:v>1.0172887500000001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6EC-46AF-BAED-4ABC5ED4D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'762 Pulcova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'762 Pulcova '!$C$5:$C$9</c:f>
              <c:numCache>
                <c:formatCode>0.00</c:formatCode>
                <c:ptCount val="5"/>
                <c:pt idx="0">
                  <c:v>0.61233293526649202</c:v>
                </c:pt>
                <c:pt idx="1">
                  <c:v>0.91694221500525253</c:v>
                </c:pt>
                <c:pt idx="2">
                  <c:v>1</c:v>
                </c:pt>
                <c:pt idx="3">
                  <c:v>0.96275995247030588</c:v>
                </c:pt>
                <c:pt idx="4">
                  <c:v>0.9256356820814412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025-4D2D-B28B-E9E1B0EBDA4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'!$V$33:$V$36</c:f>
              <c:numCache>
                <c:formatCode>General</c:formatCode>
                <c:ptCount val="4"/>
                <c:pt idx="0">
                  <c:v>0.88049999999999995</c:v>
                </c:pt>
                <c:pt idx="1">
                  <c:v>1</c:v>
                </c:pt>
                <c:pt idx="2">
                  <c:v>1.1045</c:v>
                </c:pt>
                <c:pt idx="3">
                  <c:v>1.2131000000000001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025-4D2D-B28B-E9E1B0EBDA4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'!$W$33:$W$36</c:f>
              <c:numCache>
                <c:formatCode>General</c:formatCode>
                <c:ptCount val="4"/>
                <c:pt idx="0">
                  <c:v>0.90280000000000005</c:v>
                </c:pt>
                <c:pt idx="1">
                  <c:v>1</c:v>
                </c:pt>
                <c:pt idx="2">
                  <c:v>1.1102000000000001</c:v>
                </c:pt>
                <c:pt idx="3">
                  <c:v>1.2373000000000001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025-4D2D-B28B-E9E1B0EBDA4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'!$X$33:$X$36</c:f>
              <c:numCache>
                <c:formatCode>General</c:formatCode>
                <c:ptCount val="4"/>
                <c:pt idx="0">
                  <c:v>0.89165000000000005</c:v>
                </c:pt>
                <c:pt idx="1">
                  <c:v>1</c:v>
                </c:pt>
                <c:pt idx="2">
                  <c:v>1.1073500000000001</c:v>
                </c:pt>
                <c:pt idx="3">
                  <c:v>1.2252000000000001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025-4D2D-B28B-E9E1B0EBD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'762 Pulcova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'762 Pulcova '!$C$5:$C$9</c:f>
              <c:numCache>
                <c:formatCode>0.00</c:formatCode>
                <c:ptCount val="5"/>
                <c:pt idx="0">
                  <c:v>0.61233293526649202</c:v>
                </c:pt>
                <c:pt idx="1">
                  <c:v>0.91694221500525253</c:v>
                </c:pt>
                <c:pt idx="2">
                  <c:v>1</c:v>
                </c:pt>
                <c:pt idx="3">
                  <c:v>0.96275995247030588</c:v>
                </c:pt>
                <c:pt idx="4">
                  <c:v>0.9256356820814412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2FE-47FB-93D0-4C99E4F252D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'!$V$42:$V$45</c:f>
              <c:numCache>
                <c:formatCode>General</c:formatCode>
                <c:ptCount val="4"/>
                <c:pt idx="0">
                  <c:v>0.80930000000000002</c:v>
                </c:pt>
                <c:pt idx="1">
                  <c:v>1</c:v>
                </c:pt>
                <c:pt idx="2">
                  <c:v>1.0750999999999999</c:v>
                </c:pt>
                <c:pt idx="3">
                  <c:v>1.0801000000000001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2FE-47FB-93D0-4C99E4F252D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'!$W$42:$W$45</c:f>
              <c:numCache>
                <c:formatCode>General</c:formatCode>
                <c:ptCount val="4"/>
                <c:pt idx="0">
                  <c:v>0.90329999999999999</c:v>
                </c:pt>
                <c:pt idx="1">
                  <c:v>1</c:v>
                </c:pt>
                <c:pt idx="2">
                  <c:v>1.1380999999999999</c:v>
                </c:pt>
                <c:pt idx="3">
                  <c:v>1.1592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2FE-47FB-93D0-4C99E4F252D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'!$X$42:$X$45</c:f>
              <c:numCache>
                <c:formatCode>General</c:formatCode>
                <c:ptCount val="4"/>
                <c:pt idx="0">
                  <c:v>0.86362608695652188</c:v>
                </c:pt>
                <c:pt idx="1">
                  <c:v>1</c:v>
                </c:pt>
                <c:pt idx="2">
                  <c:v>1.0960260869565215</c:v>
                </c:pt>
                <c:pt idx="3">
                  <c:v>1.1201695652173913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2FE-47FB-93D0-4C99E4F25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'762 Pulcova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'762 Pulcova '!$C$5:$C$9</c:f>
              <c:numCache>
                <c:formatCode>0.00</c:formatCode>
                <c:ptCount val="5"/>
                <c:pt idx="0">
                  <c:v>0.61233293526649202</c:v>
                </c:pt>
                <c:pt idx="1">
                  <c:v>0.91694221500525253</c:v>
                </c:pt>
                <c:pt idx="2">
                  <c:v>1</c:v>
                </c:pt>
                <c:pt idx="3">
                  <c:v>0.96275995247030588</c:v>
                </c:pt>
                <c:pt idx="4">
                  <c:v>0.9256356820814412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A0E-4CDA-9B72-150F90DABFE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'!$V$51:$V$54</c:f>
              <c:numCache>
                <c:formatCode>General</c:formatCode>
                <c:ptCount val="4"/>
                <c:pt idx="0">
                  <c:v>0.76770000000000005</c:v>
                </c:pt>
                <c:pt idx="1">
                  <c:v>1</c:v>
                </c:pt>
                <c:pt idx="2">
                  <c:v>1.1074999999999999</c:v>
                </c:pt>
                <c:pt idx="3">
                  <c:v>1.1675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A0E-4CDA-9B72-150F90DABFE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'!$W$51:$W$54</c:f>
              <c:numCache>
                <c:formatCode>General</c:formatCode>
                <c:ptCount val="4"/>
                <c:pt idx="0">
                  <c:v>0.87509999999999999</c:v>
                </c:pt>
                <c:pt idx="1">
                  <c:v>1</c:v>
                </c:pt>
                <c:pt idx="2">
                  <c:v>1.1623000000000001</c:v>
                </c:pt>
                <c:pt idx="3">
                  <c:v>1.2278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A0E-4CDA-9B72-150F90DABFE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'!$X$51:$X$54</c:f>
              <c:numCache>
                <c:formatCode>General</c:formatCode>
                <c:ptCount val="4"/>
                <c:pt idx="0">
                  <c:v>0.82716842105263166</c:v>
                </c:pt>
                <c:pt idx="1">
                  <c:v>1</c:v>
                </c:pt>
                <c:pt idx="2">
                  <c:v>1.1341894736842109</c:v>
                </c:pt>
                <c:pt idx="3">
                  <c:v>1.1981578947368419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A0E-4CDA-9B72-150F90DAB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'762 Pulcova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'762 Pulcova '!$C$5:$C$9</c:f>
              <c:numCache>
                <c:formatCode>0.00</c:formatCode>
                <c:ptCount val="5"/>
                <c:pt idx="0">
                  <c:v>0.61233293526649202</c:v>
                </c:pt>
                <c:pt idx="1">
                  <c:v>0.91694221500525253</c:v>
                </c:pt>
                <c:pt idx="2">
                  <c:v>1</c:v>
                </c:pt>
                <c:pt idx="3">
                  <c:v>0.96275995247030588</c:v>
                </c:pt>
                <c:pt idx="4">
                  <c:v>0.9256356820814412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A4D-497C-833E-A1CF1CEB722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'!$V$60:$V$63</c:f>
              <c:numCache>
                <c:formatCode>General</c:formatCode>
                <c:ptCount val="4"/>
                <c:pt idx="0">
                  <c:v>0.79430000000000001</c:v>
                </c:pt>
                <c:pt idx="1">
                  <c:v>1</c:v>
                </c:pt>
                <c:pt idx="2">
                  <c:v>1.1521999999999999</c:v>
                </c:pt>
                <c:pt idx="3">
                  <c:v>1.0687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A4D-497C-833E-A1CF1CEB722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'!$W$60:$W$63</c:f>
              <c:numCache>
                <c:formatCode>General</c:formatCode>
                <c:ptCount val="4"/>
                <c:pt idx="0">
                  <c:v>0.81379999999999997</c:v>
                </c:pt>
                <c:pt idx="1">
                  <c:v>1</c:v>
                </c:pt>
                <c:pt idx="2">
                  <c:v>1.1649</c:v>
                </c:pt>
                <c:pt idx="3">
                  <c:v>1.0689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A4D-497C-833E-A1CF1CEB722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'!$X$60:$X$63</c:f>
              <c:numCache>
                <c:formatCode>General</c:formatCode>
                <c:ptCount val="4"/>
                <c:pt idx="0">
                  <c:v>0.80404999999999993</c:v>
                </c:pt>
                <c:pt idx="1">
                  <c:v>1</c:v>
                </c:pt>
                <c:pt idx="2">
                  <c:v>1.15855</c:v>
                </c:pt>
                <c:pt idx="3">
                  <c:v>1.0688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A4D-497C-833E-A1CF1CEB72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'762 Pulcova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'762 Pulcova '!$C$5:$C$9</c:f>
              <c:numCache>
                <c:formatCode>0.00</c:formatCode>
                <c:ptCount val="5"/>
                <c:pt idx="0">
                  <c:v>0.61233293526649202</c:v>
                </c:pt>
                <c:pt idx="1">
                  <c:v>0.91694221500525253</c:v>
                </c:pt>
                <c:pt idx="2">
                  <c:v>1</c:v>
                </c:pt>
                <c:pt idx="3">
                  <c:v>0.96275995247030588</c:v>
                </c:pt>
                <c:pt idx="4">
                  <c:v>0.9256356820814412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495-4504-B5AD-514A44B2E7E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'!$V$69:$V$72</c:f>
              <c:numCache>
                <c:formatCode>General</c:formatCode>
                <c:ptCount val="4"/>
                <c:pt idx="0">
                  <c:v>0.76700000000000002</c:v>
                </c:pt>
                <c:pt idx="1">
                  <c:v>1</c:v>
                </c:pt>
                <c:pt idx="2">
                  <c:v>1.0923</c:v>
                </c:pt>
                <c:pt idx="3">
                  <c:v>1.0837000000000001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495-4504-B5AD-514A44B2E7E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'!$W$69:$W$72</c:f>
              <c:numCache>
                <c:formatCode>General</c:formatCode>
                <c:ptCount val="4"/>
                <c:pt idx="0">
                  <c:v>0.89929999999999999</c:v>
                </c:pt>
                <c:pt idx="1">
                  <c:v>1</c:v>
                </c:pt>
                <c:pt idx="2">
                  <c:v>1.1655</c:v>
                </c:pt>
                <c:pt idx="3">
                  <c:v>1.1893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495-4504-B5AD-514A44B2E7E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'!$X$69:$X$72</c:f>
              <c:numCache>
                <c:formatCode>General</c:formatCode>
                <c:ptCount val="4"/>
                <c:pt idx="0">
                  <c:v>0.82443625000000031</c:v>
                </c:pt>
                <c:pt idx="1">
                  <c:v>1</c:v>
                </c:pt>
                <c:pt idx="2">
                  <c:v>1.1245512499999999</c:v>
                </c:pt>
                <c:pt idx="3">
                  <c:v>1.1357600000000001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495-4504-B5AD-514A44B2E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'762 Pulcova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'762 Pulcova '!$C$5:$C$9</c:f>
              <c:numCache>
                <c:formatCode>0.00</c:formatCode>
                <c:ptCount val="5"/>
                <c:pt idx="0">
                  <c:v>0.61233293526649202</c:v>
                </c:pt>
                <c:pt idx="1">
                  <c:v>0.91694221500525253</c:v>
                </c:pt>
                <c:pt idx="2">
                  <c:v>1</c:v>
                </c:pt>
                <c:pt idx="3">
                  <c:v>0.96275995247030588</c:v>
                </c:pt>
                <c:pt idx="4">
                  <c:v>0.9256356820814412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E77-482F-B347-F405351F375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'!$V$78:$V$81</c:f>
              <c:numCache>
                <c:formatCode>General</c:formatCode>
                <c:ptCount val="4"/>
                <c:pt idx="0">
                  <c:v>0.85360000000000003</c:v>
                </c:pt>
                <c:pt idx="1">
                  <c:v>1</c:v>
                </c:pt>
                <c:pt idx="2">
                  <c:v>1.0693999999999999</c:v>
                </c:pt>
                <c:pt idx="3">
                  <c:v>1.1524000000000001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E77-482F-B347-F405351F375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'!$W$78:$W$81</c:f>
              <c:numCache>
                <c:formatCode>General</c:formatCode>
                <c:ptCount val="4"/>
                <c:pt idx="0">
                  <c:v>0.9294</c:v>
                </c:pt>
                <c:pt idx="1">
                  <c:v>1</c:v>
                </c:pt>
                <c:pt idx="2">
                  <c:v>1.0901000000000001</c:v>
                </c:pt>
                <c:pt idx="3">
                  <c:v>1.1806000000000001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E77-482F-B347-F405351F375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'!$X$78:$X$81</c:f>
              <c:numCache>
                <c:formatCode>General</c:formatCode>
                <c:ptCount val="4"/>
                <c:pt idx="0">
                  <c:v>0.8901</c:v>
                </c:pt>
                <c:pt idx="1">
                  <c:v>1</c:v>
                </c:pt>
                <c:pt idx="2">
                  <c:v>1.0821666666666667</c:v>
                </c:pt>
                <c:pt idx="3">
                  <c:v>1.1673000000000002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E77-482F-B347-F405351F37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'705 Erminia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'705 Erminia '!$C$5:$C$9</c:f>
              <c:numCache>
                <c:formatCode>0.00</c:formatCode>
                <c:ptCount val="5"/>
                <c:pt idx="0">
                  <c:v>0.85578201895402206</c:v>
                </c:pt>
                <c:pt idx="1">
                  <c:v>0.97576188038981593</c:v>
                </c:pt>
                <c:pt idx="2">
                  <c:v>1</c:v>
                </c:pt>
                <c:pt idx="3">
                  <c:v>1.0570072684530938</c:v>
                </c:pt>
                <c:pt idx="4">
                  <c:v>1.0879794156312264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163-4133-8D5F-8FE4FF1FC71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'!$V$24:$V$27</c:f>
              <c:numCache>
                <c:formatCode>General</c:formatCode>
                <c:ptCount val="4"/>
                <c:pt idx="0">
                  <c:v>0.87409999999999999</c:v>
                </c:pt>
                <c:pt idx="1">
                  <c:v>1</c:v>
                </c:pt>
                <c:pt idx="2">
                  <c:v>0.99209999999999998</c:v>
                </c:pt>
                <c:pt idx="3">
                  <c:v>0.98380000000000001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163-4133-8D5F-8FE4FF1FC71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'!$W$24:$W$27</c:f>
              <c:numCache>
                <c:formatCode>General</c:formatCode>
                <c:ptCount val="4"/>
                <c:pt idx="0">
                  <c:v>0.97699999999999998</c:v>
                </c:pt>
                <c:pt idx="1">
                  <c:v>1</c:v>
                </c:pt>
                <c:pt idx="2">
                  <c:v>1.0417000000000001</c:v>
                </c:pt>
                <c:pt idx="3">
                  <c:v>1.0418000000000001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163-4133-8D5F-8FE4FF1FC71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'!$X$24:$X$27</c:f>
              <c:numCache>
                <c:formatCode>General</c:formatCode>
                <c:ptCount val="4"/>
                <c:pt idx="0">
                  <c:v>0.93483000000000005</c:v>
                </c:pt>
                <c:pt idx="1">
                  <c:v>1</c:v>
                </c:pt>
                <c:pt idx="2">
                  <c:v>1.0157787499999995</c:v>
                </c:pt>
                <c:pt idx="3">
                  <c:v>1.0172887500000001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163-4133-8D5F-8FE4FF1FC7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'762 Pulcova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'762 Pulcova '!$C$5:$C$9</c:f>
              <c:numCache>
                <c:formatCode>0.00</c:formatCode>
                <c:ptCount val="5"/>
                <c:pt idx="0">
                  <c:v>0.61233293526649202</c:v>
                </c:pt>
                <c:pt idx="1">
                  <c:v>0.91694221500525253</c:v>
                </c:pt>
                <c:pt idx="2">
                  <c:v>1</c:v>
                </c:pt>
                <c:pt idx="3">
                  <c:v>0.96275995247030588</c:v>
                </c:pt>
                <c:pt idx="4">
                  <c:v>0.9256356820814412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62C-4B8A-9EC4-266FFDBE192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'!$V$87:$V$90</c:f>
              <c:numCache>
                <c:formatCode>General</c:formatCode>
                <c:ptCount val="4"/>
                <c:pt idx="0">
                  <c:v>0.6653</c:v>
                </c:pt>
                <c:pt idx="1">
                  <c:v>1</c:v>
                </c:pt>
                <c:pt idx="2">
                  <c:v>1.0526</c:v>
                </c:pt>
                <c:pt idx="3">
                  <c:v>0.98429999999999995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62C-4B8A-9EC4-266FFDBE192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'!$W$87:$W$90</c:f>
              <c:numCache>
                <c:formatCode>General</c:formatCode>
                <c:ptCount val="4"/>
                <c:pt idx="0">
                  <c:v>0.89290000000000003</c:v>
                </c:pt>
                <c:pt idx="1">
                  <c:v>1</c:v>
                </c:pt>
                <c:pt idx="2">
                  <c:v>1.2094</c:v>
                </c:pt>
                <c:pt idx="3">
                  <c:v>1.1091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62C-4B8A-9EC4-266FFDBE192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'!$X$87:$X$90</c:f>
              <c:numCache>
                <c:formatCode>General</c:formatCode>
                <c:ptCount val="4"/>
                <c:pt idx="0">
                  <c:v>0.79490000000000005</c:v>
                </c:pt>
                <c:pt idx="1">
                  <c:v>1</c:v>
                </c:pt>
                <c:pt idx="2">
                  <c:v>1.1378666666666668</c:v>
                </c:pt>
                <c:pt idx="3">
                  <c:v>1.0347666666666666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62C-4B8A-9EC4-266FFDBE19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'762 Pulcova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'762 Pulcova '!$C$5:$C$9</c:f>
              <c:numCache>
                <c:formatCode>0.00</c:formatCode>
                <c:ptCount val="5"/>
                <c:pt idx="0">
                  <c:v>0.61233293526649202</c:v>
                </c:pt>
                <c:pt idx="1">
                  <c:v>0.91694221500525253</c:v>
                </c:pt>
                <c:pt idx="2">
                  <c:v>1</c:v>
                </c:pt>
                <c:pt idx="3">
                  <c:v>0.96275995247030588</c:v>
                </c:pt>
                <c:pt idx="4">
                  <c:v>0.9256356820814412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D03-41AF-9EF8-EE194BA806D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'!$V$96:$V$99</c:f>
              <c:numCache>
                <c:formatCode>General</c:formatCode>
                <c:ptCount val="4"/>
                <c:pt idx="0">
                  <c:v>0.88929999999999998</c:v>
                </c:pt>
                <c:pt idx="1">
                  <c:v>1</c:v>
                </c:pt>
                <c:pt idx="2">
                  <c:v>1.016</c:v>
                </c:pt>
                <c:pt idx="3">
                  <c:v>1.0310999999999999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D03-41AF-9EF8-EE194BA806D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'!$W$96:$W$99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1.0740000000000001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D03-41AF-9EF8-EE194BA806D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'!$X$96:$X$99</c:f>
              <c:numCache>
                <c:formatCode>General</c:formatCode>
                <c:ptCount val="4"/>
                <c:pt idx="0">
                  <c:v>0.94073670886075988</c:v>
                </c:pt>
                <c:pt idx="1">
                  <c:v>1</c:v>
                </c:pt>
                <c:pt idx="2">
                  <c:v>1.0323999999999998</c:v>
                </c:pt>
                <c:pt idx="3">
                  <c:v>1.0624696202531643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D03-41AF-9EF8-EE194BA806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'762 Pulcova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'762 Pulcova '!$C$5:$C$9</c:f>
              <c:numCache>
                <c:formatCode>0.00</c:formatCode>
                <c:ptCount val="5"/>
                <c:pt idx="0">
                  <c:v>0.61233293526649202</c:v>
                </c:pt>
                <c:pt idx="1">
                  <c:v>0.91694221500525253</c:v>
                </c:pt>
                <c:pt idx="2">
                  <c:v>1</c:v>
                </c:pt>
                <c:pt idx="3">
                  <c:v>0.96275995247030588</c:v>
                </c:pt>
                <c:pt idx="4">
                  <c:v>0.9256356820814412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22B-4729-86E8-5ADD619AA7E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22B-4729-86E8-5ADD619AA7E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22B-4729-86E8-5ADD619AA7E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22B-4729-86E8-5ADD619AA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'762 Pulcova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'762 Pulcova '!$C$5:$C$9</c:f>
              <c:numCache>
                <c:formatCode>0.00</c:formatCode>
                <c:ptCount val="5"/>
                <c:pt idx="0">
                  <c:v>0.61233293526649202</c:v>
                </c:pt>
                <c:pt idx="1">
                  <c:v>0.91694221500525253</c:v>
                </c:pt>
                <c:pt idx="2">
                  <c:v>1</c:v>
                </c:pt>
                <c:pt idx="3">
                  <c:v>0.96275995247030588</c:v>
                </c:pt>
                <c:pt idx="4">
                  <c:v>0.9256356820814412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239-40C5-A5DE-798E5E5EE65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'!$AL$24:$AL$27</c:f>
              <c:numCache>
                <c:formatCode>General</c:formatCode>
                <c:ptCount val="4"/>
                <c:pt idx="0">
                  <c:v>0.95799999999999996</c:v>
                </c:pt>
                <c:pt idx="1">
                  <c:v>1</c:v>
                </c:pt>
                <c:pt idx="2">
                  <c:v>0.9889</c:v>
                </c:pt>
                <c:pt idx="3">
                  <c:v>0.98050000000000004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239-40C5-A5DE-798E5E5EE65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'!$AM$24:$AM$27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1.0144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239-40C5-A5DE-798E5E5EE65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'!$AN$24:$AN$27</c:f>
              <c:numCache>
                <c:formatCode>General</c:formatCode>
                <c:ptCount val="4"/>
                <c:pt idx="0">
                  <c:v>0.98151538461538457</c:v>
                </c:pt>
                <c:pt idx="1">
                  <c:v>1</c:v>
                </c:pt>
                <c:pt idx="2">
                  <c:v>1.0008000000000001</c:v>
                </c:pt>
                <c:pt idx="3">
                  <c:v>1.0049230769230768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239-40C5-A5DE-798E5E5EE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'762 Pulcova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'762 Pulcova '!$C$5:$C$9</c:f>
              <c:numCache>
                <c:formatCode>0.00</c:formatCode>
                <c:ptCount val="5"/>
                <c:pt idx="0">
                  <c:v>0.61233293526649202</c:v>
                </c:pt>
                <c:pt idx="1">
                  <c:v>0.91694221500525253</c:v>
                </c:pt>
                <c:pt idx="2">
                  <c:v>1</c:v>
                </c:pt>
                <c:pt idx="3">
                  <c:v>0.96275995247030588</c:v>
                </c:pt>
                <c:pt idx="4">
                  <c:v>0.9256356820814412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7CE-4255-B695-18697BD8748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7CE-4255-B695-18697BD8748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7CE-4255-B695-18697BD8748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7CE-4255-B695-18697BD87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'762 Pulcova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'762 Pulcova '!$C$5:$C$9</c:f>
              <c:numCache>
                <c:formatCode>0.00</c:formatCode>
                <c:ptCount val="5"/>
                <c:pt idx="0">
                  <c:v>0.61233293526649202</c:v>
                </c:pt>
                <c:pt idx="1">
                  <c:v>0.91694221500525253</c:v>
                </c:pt>
                <c:pt idx="2">
                  <c:v>1</c:v>
                </c:pt>
                <c:pt idx="3">
                  <c:v>0.96275995247030588</c:v>
                </c:pt>
                <c:pt idx="4">
                  <c:v>0.9256356820814412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EDC-42B8-8F2A-E5EA113B71C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'!$BB$24:$BB$27</c:f>
              <c:numCache>
                <c:formatCode>General</c:formatCode>
                <c:ptCount val="4"/>
                <c:pt idx="0">
                  <c:v>0.82540000000000002</c:v>
                </c:pt>
                <c:pt idx="1">
                  <c:v>1</c:v>
                </c:pt>
                <c:pt idx="2">
                  <c:v>1.0341</c:v>
                </c:pt>
                <c:pt idx="3">
                  <c:v>1.0124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EDC-42B8-8F2A-E5EA113B71C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'!$BC$24:$BC$27</c:f>
              <c:numCache>
                <c:formatCode>General</c:formatCode>
                <c:ptCount val="4"/>
                <c:pt idx="0">
                  <c:v>0.85350000000000004</c:v>
                </c:pt>
                <c:pt idx="1">
                  <c:v>1</c:v>
                </c:pt>
                <c:pt idx="2">
                  <c:v>1.0541</c:v>
                </c:pt>
                <c:pt idx="3">
                  <c:v>1.0650999999999999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EDC-42B8-8F2A-E5EA113B71C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'!$BD$24:$BD$27</c:f>
              <c:numCache>
                <c:formatCode>General</c:formatCode>
                <c:ptCount val="4"/>
                <c:pt idx="0">
                  <c:v>0.84429999999999994</c:v>
                </c:pt>
                <c:pt idx="1">
                  <c:v>1</c:v>
                </c:pt>
                <c:pt idx="2">
                  <c:v>1.0444200000000001</c:v>
                </c:pt>
                <c:pt idx="3">
                  <c:v>1.0428999999999999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EDC-42B8-8F2A-E5EA113B71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'762 Pulcova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'762 Pulcova '!$C$5:$C$9</c:f>
              <c:numCache>
                <c:formatCode>0.00</c:formatCode>
                <c:ptCount val="5"/>
                <c:pt idx="0">
                  <c:v>0.61233293526649202</c:v>
                </c:pt>
                <c:pt idx="1">
                  <c:v>0.91694221500525253</c:v>
                </c:pt>
                <c:pt idx="2">
                  <c:v>1</c:v>
                </c:pt>
                <c:pt idx="3">
                  <c:v>0.96275995247030588</c:v>
                </c:pt>
                <c:pt idx="4">
                  <c:v>0.9256356820814412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DF1-45E6-B9BD-AC20B9BA8C4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DF1-45E6-B9BD-AC20B9BA8C4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DF1-45E6-B9BD-AC20B9BA8C4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DF1-45E6-B9BD-AC20B9BA8C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'762 Pulcova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'762 Pulcova '!$C$5:$C$9</c:f>
              <c:numCache>
                <c:formatCode>0.00</c:formatCode>
                <c:ptCount val="5"/>
                <c:pt idx="0">
                  <c:v>0.61233293526649202</c:v>
                </c:pt>
                <c:pt idx="1">
                  <c:v>0.91694221500525253</c:v>
                </c:pt>
                <c:pt idx="2">
                  <c:v>1</c:v>
                </c:pt>
                <c:pt idx="3">
                  <c:v>0.96275995247030588</c:v>
                </c:pt>
                <c:pt idx="4">
                  <c:v>0.9256356820814412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E75-44E3-83D3-0466F1BAB28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'!$BR$24:$BR$27</c:f>
              <c:numCache>
                <c:formatCode>General</c:formatCode>
                <c:ptCount val="4"/>
                <c:pt idx="0">
                  <c:v>0.81100000000000005</c:v>
                </c:pt>
                <c:pt idx="1">
                  <c:v>1</c:v>
                </c:pt>
                <c:pt idx="2">
                  <c:v>0.95369999999999999</c:v>
                </c:pt>
                <c:pt idx="3">
                  <c:v>0.9657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E75-44E3-83D3-0466F1BAB28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'!$BS$24:$BS$27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1.0283</c:v>
                </c:pt>
                <c:pt idx="3">
                  <c:v>1.0463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E75-44E3-83D3-0466F1BAB28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'!$BT$24:$BT$27</c:f>
              <c:numCache>
                <c:formatCode>General</c:formatCode>
                <c:ptCount val="4"/>
                <c:pt idx="0">
                  <c:v>0.85481249999999998</c:v>
                </c:pt>
                <c:pt idx="1">
                  <c:v>1</c:v>
                </c:pt>
                <c:pt idx="2">
                  <c:v>0.99692499999999995</c:v>
                </c:pt>
                <c:pt idx="3">
                  <c:v>1.0109625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E75-44E3-83D3-0466F1BAB2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'762 Pulcova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'762 Pulcova '!$C$5:$C$9</c:f>
              <c:numCache>
                <c:formatCode>0.00</c:formatCode>
                <c:ptCount val="5"/>
                <c:pt idx="0">
                  <c:v>0.61233293526649202</c:v>
                </c:pt>
                <c:pt idx="1">
                  <c:v>0.91694221500525253</c:v>
                </c:pt>
                <c:pt idx="2">
                  <c:v>1</c:v>
                </c:pt>
                <c:pt idx="3">
                  <c:v>0.96275995247030588</c:v>
                </c:pt>
                <c:pt idx="4">
                  <c:v>0.9256356820814412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F9C-4F42-B1E8-FAD1A9837C9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F9C-4F42-B1E8-FAD1A9837C9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F9C-4F42-B1E8-FAD1A9837C9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F9C-4F42-B1E8-FAD1A9837C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'762 Pulcova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'762 Pulcova '!$C$5:$C$9</c:f>
              <c:numCache>
                <c:formatCode>0.00</c:formatCode>
                <c:ptCount val="5"/>
                <c:pt idx="0">
                  <c:v>0.61233293526649202</c:v>
                </c:pt>
                <c:pt idx="1">
                  <c:v>0.91694221500525253</c:v>
                </c:pt>
                <c:pt idx="2">
                  <c:v>1</c:v>
                </c:pt>
                <c:pt idx="3">
                  <c:v>0.96275995247030588</c:v>
                </c:pt>
                <c:pt idx="4">
                  <c:v>0.9256356820814412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92F-48D1-A70B-8B95E9457A1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'!$CH$24:$CH$27</c:f>
              <c:numCache>
                <c:formatCode>General</c:formatCode>
                <c:ptCount val="4"/>
                <c:pt idx="0">
                  <c:v>0.87790000000000001</c:v>
                </c:pt>
                <c:pt idx="1">
                  <c:v>1</c:v>
                </c:pt>
                <c:pt idx="2">
                  <c:v>0.94840000000000002</c:v>
                </c:pt>
                <c:pt idx="3">
                  <c:v>0.94450000000000001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92F-48D1-A70B-8B95E9457A1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'!$CI$24:$CI$27</c:f>
              <c:numCache>
                <c:formatCode>General</c:formatCode>
                <c:ptCount val="4"/>
                <c:pt idx="0">
                  <c:v>1.0174000000000001</c:v>
                </c:pt>
                <c:pt idx="1">
                  <c:v>1</c:v>
                </c:pt>
                <c:pt idx="2">
                  <c:v>1.0149999999999999</c:v>
                </c:pt>
                <c:pt idx="3">
                  <c:v>1.0523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92F-48D1-A70B-8B95E9457A1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'!$CJ$24:$CJ$27</c:f>
              <c:numCache>
                <c:formatCode>General</c:formatCode>
                <c:ptCount val="4"/>
                <c:pt idx="0">
                  <c:v>0.93473375000000003</c:v>
                </c:pt>
                <c:pt idx="1">
                  <c:v>1</c:v>
                </c:pt>
                <c:pt idx="2">
                  <c:v>0.98416000000000015</c:v>
                </c:pt>
                <c:pt idx="3">
                  <c:v>0.998475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92F-48D1-A70B-8B95E9457A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'705 Erminia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'705 Erminia '!$C$5:$C$9</c:f>
              <c:numCache>
                <c:formatCode>0.00</c:formatCode>
                <c:ptCount val="5"/>
                <c:pt idx="0">
                  <c:v>0.85578201895402206</c:v>
                </c:pt>
                <c:pt idx="1">
                  <c:v>0.97576188038981593</c:v>
                </c:pt>
                <c:pt idx="2">
                  <c:v>1</c:v>
                </c:pt>
                <c:pt idx="3">
                  <c:v>1.0570072684530938</c:v>
                </c:pt>
                <c:pt idx="4">
                  <c:v>1.0879794156312264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280-474A-B0CF-7029917AE2B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'!$V$33:$V$36</c:f>
              <c:numCache>
                <c:formatCode>General</c:formatCode>
                <c:ptCount val="4"/>
                <c:pt idx="0">
                  <c:v>0.88049999999999995</c:v>
                </c:pt>
                <c:pt idx="1">
                  <c:v>1</c:v>
                </c:pt>
                <c:pt idx="2">
                  <c:v>1.1045</c:v>
                </c:pt>
                <c:pt idx="3">
                  <c:v>1.2131000000000001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280-474A-B0CF-7029917AE2B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'!$W$33:$W$36</c:f>
              <c:numCache>
                <c:formatCode>General</c:formatCode>
                <c:ptCount val="4"/>
                <c:pt idx="0">
                  <c:v>0.90280000000000005</c:v>
                </c:pt>
                <c:pt idx="1">
                  <c:v>1</c:v>
                </c:pt>
                <c:pt idx="2">
                  <c:v>1.1102000000000001</c:v>
                </c:pt>
                <c:pt idx="3">
                  <c:v>1.2373000000000001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280-474A-B0CF-7029917AE2B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'!$X$33:$X$36</c:f>
              <c:numCache>
                <c:formatCode>General</c:formatCode>
                <c:ptCount val="4"/>
                <c:pt idx="0">
                  <c:v>0.89165000000000005</c:v>
                </c:pt>
                <c:pt idx="1">
                  <c:v>1</c:v>
                </c:pt>
                <c:pt idx="2">
                  <c:v>1.1073500000000001</c:v>
                </c:pt>
                <c:pt idx="3">
                  <c:v>1.2252000000000001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280-474A-B0CF-7029917AE2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'762 Pulcova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'762 Pulcova '!$C$5:$C$9</c:f>
              <c:numCache>
                <c:formatCode>0.00</c:formatCode>
                <c:ptCount val="5"/>
                <c:pt idx="0">
                  <c:v>0.61233293526649202</c:v>
                </c:pt>
                <c:pt idx="1">
                  <c:v>0.91694221500525253</c:v>
                </c:pt>
                <c:pt idx="2">
                  <c:v>1</c:v>
                </c:pt>
                <c:pt idx="3">
                  <c:v>0.96275995247030588</c:v>
                </c:pt>
                <c:pt idx="4">
                  <c:v>0.9256356820814412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795-4163-838A-EFA0E6DC739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795-4163-838A-EFA0E6DC739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795-4163-838A-EFA0E6DC739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795-4163-838A-EFA0E6DC73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'762 Pulcova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'762 Pulcova '!$C$5:$C$9</c:f>
              <c:numCache>
                <c:formatCode>0.00</c:formatCode>
                <c:ptCount val="5"/>
                <c:pt idx="0">
                  <c:v>0.61233293526649202</c:v>
                </c:pt>
                <c:pt idx="1">
                  <c:v>0.91694221500525253</c:v>
                </c:pt>
                <c:pt idx="2">
                  <c:v>1</c:v>
                </c:pt>
                <c:pt idx="3">
                  <c:v>0.96275995247030588</c:v>
                </c:pt>
                <c:pt idx="4">
                  <c:v>0.9256356820814412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222-4A09-BD52-A13476D53C2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'!$AL$69:$AL$72</c:f>
              <c:numCache>
                <c:formatCode>General</c:formatCode>
                <c:ptCount val="4"/>
                <c:pt idx="0">
                  <c:v>0.68049999999999999</c:v>
                </c:pt>
                <c:pt idx="1">
                  <c:v>1</c:v>
                </c:pt>
                <c:pt idx="2">
                  <c:v>1.1700999999999999</c:v>
                </c:pt>
                <c:pt idx="3">
                  <c:v>1.1552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222-4A09-BD52-A13476D53C2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'!$AM$69:$AM$72</c:f>
              <c:numCache>
                <c:formatCode>General</c:formatCode>
                <c:ptCount val="4"/>
                <c:pt idx="0">
                  <c:v>0.78939999999999999</c:v>
                </c:pt>
                <c:pt idx="1">
                  <c:v>1</c:v>
                </c:pt>
                <c:pt idx="2">
                  <c:v>1.2079</c:v>
                </c:pt>
                <c:pt idx="3">
                  <c:v>1.2473000000000001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222-4A09-BD52-A13476D53C2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'!$AN$69:$AN$72</c:f>
              <c:numCache>
                <c:formatCode>General</c:formatCode>
                <c:ptCount val="4"/>
                <c:pt idx="0">
                  <c:v>0.74913000000000007</c:v>
                </c:pt>
                <c:pt idx="1">
                  <c:v>1</c:v>
                </c:pt>
                <c:pt idx="2">
                  <c:v>1.1914499999999999</c:v>
                </c:pt>
                <c:pt idx="3">
                  <c:v>1.2066699999999999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222-4A09-BD52-A13476D53C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'762 Pulcova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'762 Pulcova '!$C$5:$C$9</c:f>
              <c:numCache>
                <c:formatCode>0.00</c:formatCode>
                <c:ptCount val="5"/>
                <c:pt idx="0">
                  <c:v>0.61233293526649202</c:v>
                </c:pt>
                <c:pt idx="1">
                  <c:v>0.91694221500525253</c:v>
                </c:pt>
                <c:pt idx="2">
                  <c:v>1</c:v>
                </c:pt>
                <c:pt idx="3">
                  <c:v>0.96275995247030588</c:v>
                </c:pt>
                <c:pt idx="4">
                  <c:v>0.9256356820814412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91F-4018-AF1E-9C89BFBEF48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91F-4018-AF1E-9C89BFBEF48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91F-4018-AF1E-9C89BFBEF48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91F-4018-AF1E-9C89BFBEF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'762 Pulcova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'762 Pulcova '!$C$5:$C$9</c:f>
              <c:numCache>
                <c:formatCode>0.00</c:formatCode>
                <c:ptCount val="5"/>
                <c:pt idx="0">
                  <c:v>0.61233293526649202</c:v>
                </c:pt>
                <c:pt idx="1">
                  <c:v>0.91694221500525253</c:v>
                </c:pt>
                <c:pt idx="2">
                  <c:v>1</c:v>
                </c:pt>
                <c:pt idx="3">
                  <c:v>0.96275995247030588</c:v>
                </c:pt>
                <c:pt idx="4">
                  <c:v>0.9256356820814412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542-436D-BD8E-9E6576473F6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'!$BB$69:$BB$72</c:f>
              <c:numCache>
                <c:formatCode>General</c:formatCode>
                <c:ptCount val="4"/>
                <c:pt idx="0">
                  <c:v>0.85440000000000005</c:v>
                </c:pt>
                <c:pt idx="1">
                  <c:v>1</c:v>
                </c:pt>
                <c:pt idx="2">
                  <c:v>1.0711999999999999</c:v>
                </c:pt>
                <c:pt idx="3">
                  <c:v>1.0607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542-436D-BD8E-9E6576473F6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'!$BC$69:$BC$72</c:f>
              <c:numCache>
                <c:formatCode>General</c:formatCode>
                <c:ptCount val="4"/>
                <c:pt idx="0">
                  <c:v>0.89810000000000001</c:v>
                </c:pt>
                <c:pt idx="1">
                  <c:v>1</c:v>
                </c:pt>
                <c:pt idx="2">
                  <c:v>1.0987</c:v>
                </c:pt>
                <c:pt idx="3">
                  <c:v>1.0905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542-436D-BD8E-9E6576473F6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'!$BD$69:$BD$72</c:f>
              <c:numCache>
                <c:formatCode>General</c:formatCode>
                <c:ptCount val="4"/>
                <c:pt idx="0">
                  <c:v>0.87531250000000005</c:v>
                </c:pt>
                <c:pt idx="1">
                  <c:v>1</c:v>
                </c:pt>
                <c:pt idx="2">
                  <c:v>1.0844499999999999</c:v>
                </c:pt>
                <c:pt idx="3">
                  <c:v>1.0816874999999999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542-436D-BD8E-9E6576473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'762 Pulcova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'762 Pulcova '!$C$5:$C$9</c:f>
              <c:numCache>
                <c:formatCode>0.00</c:formatCode>
                <c:ptCount val="5"/>
                <c:pt idx="0">
                  <c:v>0.61233293526649202</c:v>
                </c:pt>
                <c:pt idx="1">
                  <c:v>0.91694221500525253</c:v>
                </c:pt>
                <c:pt idx="2">
                  <c:v>1</c:v>
                </c:pt>
                <c:pt idx="3">
                  <c:v>0.96275995247030588</c:v>
                </c:pt>
                <c:pt idx="4">
                  <c:v>0.9256356820814412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448-411C-AA80-2A39C0F0CAA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448-411C-AA80-2A39C0F0CAA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448-411C-AA80-2A39C0F0CAA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448-411C-AA80-2A39C0F0C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'762 Pulcova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'762 Pulcova '!$C$5:$C$9</c:f>
              <c:numCache>
                <c:formatCode>0.00</c:formatCode>
                <c:ptCount val="5"/>
                <c:pt idx="0">
                  <c:v>0.61233293526649202</c:v>
                </c:pt>
                <c:pt idx="1">
                  <c:v>0.91694221500525253</c:v>
                </c:pt>
                <c:pt idx="2">
                  <c:v>1</c:v>
                </c:pt>
                <c:pt idx="3">
                  <c:v>0.96275995247030588</c:v>
                </c:pt>
                <c:pt idx="4">
                  <c:v>0.9256356820814412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03F-43E5-9614-780A2AF4D4C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'!$BR$69:$BR$72</c:f>
              <c:numCache>
                <c:formatCode>General</c:formatCode>
                <c:ptCount val="4"/>
                <c:pt idx="0">
                  <c:v>0.74919999999999998</c:v>
                </c:pt>
                <c:pt idx="1">
                  <c:v>1</c:v>
                </c:pt>
                <c:pt idx="2">
                  <c:v>1.1313</c:v>
                </c:pt>
                <c:pt idx="3">
                  <c:v>1.1657999999999999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03F-43E5-9614-780A2AF4D4C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'!$BS$69:$BS$72</c:f>
              <c:numCache>
                <c:formatCode>General</c:formatCode>
                <c:ptCount val="4"/>
                <c:pt idx="0">
                  <c:v>0.83069999999999999</c:v>
                </c:pt>
                <c:pt idx="1">
                  <c:v>1</c:v>
                </c:pt>
                <c:pt idx="2">
                  <c:v>1.1921999999999999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03F-43E5-9614-780A2AF4D4C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'!$BT$69:$BT$72</c:f>
              <c:numCache>
                <c:formatCode>General</c:formatCode>
                <c:ptCount val="4"/>
                <c:pt idx="0">
                  <c:v>0.79256521739130437</c:v>
                </c:pt>
                <c:pt idx="1">
                  <c:v>1</c:v>
                </c:pt>
                <c:pt idx="2">
                  <c:v>1.1596608695652175</c:v>
                </c:pt>
                <c:pt idx="3">
                  <c:v>1.2013565217391307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03F-43E5-9614-780A2AF4D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'762 Pulcova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'762 Pulcova '!$C$5:$C$9</c:f>
              <c:numCache>
                <c:formatCode>0.00</c:formatCode>
                <c:ptCount val="5"/>
                <c:pt idx="0">
                  <c:v>0.61233293526649202</c:v>
                </c:pt>
                <c:pt idx="1">
                  <c:v>0.91694221500525253</c:v>
                </c:pt>
                <c:pt idx="2">
                  <c:v>1</c:v>
                </c:pt>
                <c:pt idx="3">
                  <c:v>0.96275995247030588</c:v>
                </c:pt>
                <c:pt idx="4">
                  <c:v>0.9256356820814412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479-4B5D-85AD-A395D6BEBE2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479-4B5D-85AD-A395D6BEBE2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479-4B5D-85AD-A395D6BEBE2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479-4B5D-85AD-A395D6BEBE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'762 Pulcova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'762 Pulcova '!$C$5:$C$9</c:f>
              <c:numCache>
                <c:formatCode>0.00</c:formatCode>
                <c:ptCount val="5"/>
                <c:pt idx="0">
                  <c:v>0.61233293526649202</c:v>
                </c:pt>
                <c:pt idx="1">
                  <c:v>0.91694221500525253</c:v>
                </c:pt>
                <c:pt idx="2">
                  <c:v>1</c:v>
                </c:pt>
                <c:pt idx="3">
                  <c:v>0.96275995247030588</c:v>
                </c:pt>
                <c:pt idx="4">
                  <c:v>0.9256356820814412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935-4237-A4B5-08831D280D7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'!$CH$69:$CH$72</c:f>
              <c:numCache>
                <c:formatCode>General</c:formatCode>
                <c:ptCount val="4"/>
                <c:pt idx="0">
                  <c:v>0.80330000000000001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935-4237-A4B5-08831D280D7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'!$CI$69:$CI$72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1.1174999999999999</c:v>
                </c:pt>
                <c:pt idx="3">
                  <c:v>1.0903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935-4237-A4B5-08831D280D7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'!$CJ$69:$CJ$72</c:f>
              <c:numCache>
                <c:formatCode>General</c:formatCode>
                <c:ptCount val="4"/>
                <c:pt idx="0">
                  <c:v>0.86001764705882344</c:v>
                </c:pt>
                <c:pt idx="1">
                  <c:v>1</c:v>
                </c:pt>
                <c:pt idx="2">
                  <c:v>1.0853941176470587</c:v>
                </c:pt>
                <c:pt idx="3">
                  <c:v>1.0606235294117647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935-4237-A4B5-08831D280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'762 Pulcova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'762 Pulcova '!$C$5:$C$9</c:f>
              <c:numCache>
                <c:formatCode>0.00</c:formatCode>
                <c:ptCount val="5"/>
                <c:pt idx="0">
                  <c:v>0.61233293526649202</c:v>
                </c:pt>
                <c:pt idx="1">
                  <c:v>0.91694221500525253</c:v>
                </c:pt>
                <c:pt idx="2">
                  <c:v>1</c:v>
                </c:pt>
                <c:pt idx="3">
                  <c:v>0.96275995247030588</c:v>
                </c:pt>
                <c:pt idx="4">
                  <c:v>0.9256356820814412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770-4E9C-9346-634455730F4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770-4E9C-9346-634455730F4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770-4E9C-9346-634455730F4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770-4E9C-9346-634455730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'762 Pulcova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'762 Pulcova '!$C$5:$C$9</c:f>
              <c:numCache>
                <c:formatCode>0.00</c:formatCode>
                <c:ptCount val="5"/>
                <c:pt idx="0">
                  <c:v>0.61233293526649202</c:v>
                </c:pt>
                <c:pt idx="1">
                  <c:v>0.91694221500525253</c:v>
                </c:pt>
                <c:pt idx="2">
                  <c:v>1</c:v>
                </c:pt>
                <c:pt idx="3">
                  <c:v>0.96275995247030588</c:v>
                </c:pt>
                <c:pt idx="4">
                  <c:v>0.9256356820814412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F58-4791-957D-D2C84CBA725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'!$CX$69:$CX$72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1.1373</c:v>
                </c:pt>
                <c:pt idx="3">
                  <c:v>1.1040000000000001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F58-4791-957D-D2C84CBA725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'!$CY$69:$CY$72</c:f>
              <c:numCache>
                <c:formatCode>General</c:formatCode>
                <c:ptCount val="4"/>
                <c:pt idx="0">
                  <c:v>0.76670000000000005</c:v>
                </c:pt>
                <c:pt idx="1">
                  <c:v>1</c:v>
                </c:pt>
                <c:pt idx="2">
                  <c:v>1.1987000000000001</c:v>
                </c:pt>
                <c:pt idx="3">
                  <c:v>1.1641999999999999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F58-4791-957D-D2C84CBA725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'!$CZ$69:$CZ$72</c:f>
              <c:numCache>
                <c:formatCode>General</c:formatCode>
                <c:ptCount val="4"/>
                <c:pt idx="0">
                  <c:v>0.75064999999999993</c:v>
                </c:pt>
                <c:pt idx="1">
                  <c:v>1</c:v>
                </c:pt>
                <c:pt idx="2">
                  <c:v>1.178925</c:v>
                </c:pt>
                <c:pt idx="3">
                  <c:v>1.1330500000000001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F58-4791-957D-D2C84CBA7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'705 Erminia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'705 Erminia '!$C$5:$C$9</c:f>
              <c:numCache>
                <c:formatCode>0.00</c:formatCode>
                <c:ptCount val="5"/>
                <c:pt idx="0">
                  <c:v>0.85578201895402206</c:v>
                </c:pt>
                <c:pt idx="1">
                  <c:v>0.97576188038981593</c:v>
                </c:pt>
                <c:pt idx="2">
                  <c:v>1</c:v>
                </c:pt>
                <c:pt idx="3">
                  <c:v>1.0570072684530938</c:v>
                </c:pt>
                <c:pt idx="4">
                  <c:v>1.0879794156312264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105-48B3-AFBA-C0DC30A0290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'!$V$42:$V$45</c:f>
              <c:numCache>
                <c:formatCode>General</c:formatCode>
                <c:ptCount val="4"/>
                <c:pt idx="0">
                  <c:v>0.80930000000000002</c:v>
                </c:pt>
                <c:pt idx="1">
                  <c:v>1</c:v>
                </c:pt>
                <c:pt idx="2">
                  <c:v>1.0750999999999999</c:v>
                </c:pt>
                <c:pt idx="3">
                  <c:v>1.0801000000000001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105-48B3-AFBA-C0DC30A0290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'!$W$42:$W$45</c:f>
              <c:numCache>
                <c:formatCode>General</c:formatCode>
                <c:ptCount val="4"/>
                <c:pt idx="0">
                  <c:v>0.90329999999999999</c:v>
                </c:pt>
                <c:pt idx="1">
                  <c:v>1</c:v>
                </c:pt>
                <c:pt idx="2">
                  <c:v>1.1380999999999999</c:v>
                </c:pt>
                <c:pt idx="3">
                  <c:v>1.1592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105-48B3-AFBA-C0DC30A0290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'!$X$42:$X$45</c:f>
              <c:numCache>
                <c:formatCode>General</c:formatCode>
                <c:ptCount val="4"/>
                <c:pt idx="0">
                  <c:v>0.86362608695652188</c:v>
                </c:pt>
                <c:pt idx="1">
                  <c:v>1</c:v>
                </c:pt>
                <c:pt idx="2">
                  <c:v>1.0960260869565215</c:v>
                </c:pt>
                <c:pt idx="3">
                  <c:v>1.1201695652173913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105-48B3-AFBA-C0DC30A02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'762 Pulcova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'762 Pulcova '!$C$5:$C$9</c:f>
              <c:numCache>
                <c:formatCode>0.00</c:formatCode>
                <c:ptCount val="5"/>
                <c:pt idx="0">
                  <c:v>0.61233293526649202</c:v>
                </c:pt>
                <c:pt idx="1">
                  <c:v>0.91694221500525253</c:v>
                </c:pt>
                <c:pt idx="2">
                  <c:v>1</c:v>
                </c:pt>
                <c:pt idx="3">
                  <c:v>0.96275995247030588</c:v>
                </c:pt>
                <c:pt idx="4">
                  <c:v>0.9256356820814412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69C-4A1C-9990-2DDB19FFD7D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69C-4A1C-9990-2DDB19FFD7D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69C-4A1C-9990-2DDB19FFD7D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69C-4A1C-9990-2DDB19FFD7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'762 Pulcova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'762 Pulcova '!$C$5:$C$9</c:f>
              <c:numCache>
                <c:formatCode>0.00</c:formatCode>
                <c:ptCount val="5"/>
                <c:pt idx="0">
                  <c:v>0.61233293526649202</c:v>
                </c:pt>
                <c:pt idx="1">
                  <c:v>0.91694221500525253</c:v>
                </c:pt>
                <c:pt idx="2">
                  <c:v>1</c:v>
                </c:pt>
                <c:pt idx="3">
                  <c:v>0.96275995247030588</c:v>
                </c:pt>
                <c:pt idx="4">
                  <c:v>0.9256356820814412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CC4-4665-A362-E58D95727C0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'!$AL$96:$AL$99</c:f>
              <c:numCache>
                <c:formatCode>General</c:formatCode>
                <c:ptCount val="4"/>
                <c:pt idx="0">
                  <c:v>0.86260000000000003</c:v>
                </c:pt>
                <c:pt idx="1">
                  <c:v>1</c:v>
                </c:pt>
                <c:pt idx="2">
                  <c:v>1.0189999999999999</c:v>
                </c:pt>
                <c:pt idx="3">
                  <c:v>1.0011000000000001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CC4-4665-A362-E58D95727C0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'!$AM$96:$AM$99</c:f>
              <c:numCache>
                <c:formatCode>General</c:formatCode>
                <c:ptCount val="4"/>
                <c:pt idx="0">
                  <c:v>0.97889999999999999</c:v>
                </c:pt>
                <c:pt idx="1">
                  <c:v>1</c:v>
                </c:pt>
                <c:pt idx="2">
                  <c:v>1.0605</c:v>
                </c:pt>
                <c:pt idx="3">
                  <c:v>1.0699000000000001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CC4-4665-A362-E58D95727C0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'!$AN$96:$AN$99</c:f>
              <c:numCache>
                <c:formatCode>General</c:formatCode>
                <c:ptCount val="4"/>
                <c:pt idx="0">
                  <c:v>0.92575142857142878</c:v>
                </c:pt>
                <c:pt idx="1">
                  <c:v>1</c:v>
                </c:pt>
                <c:pt idx="2">
                  <c:v>1.0412285714285714</c:v>
                </c:pt>
                <c:pt idx="3">
                  <c:v>1.0460742857142857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CC4-4665-A362-E58D95727C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'762 Pulcova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'762 Pulcova '!$C$5:$C$9</c:f>
              <c:numCache>
                <c:formatCode>0.00</c:formatCode>
                <c:ptCount val="5"/>
                <c:pt idx="0">
                  <c:v>0.61233293526649202</c:v>
                </c:pt>
                <c:pt idx="1">
                  <c:v>0.91694221500525253</c:v>
                </c:pt>
                <c:pt idx="2">
                  <c:v>1</c:v>
                </c:pt>
                <c:pt idx="3">
                  <c:v>0.96275995247030588</c:v>
                </c:pt>
                <c:pt idx="4">
                  <c:v>0.9256356820814412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D4C-4CD0-B127-4ED84A07591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D4C-4CD0-B127-4ED84A07591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D4C-4CD0-B127-4ED84A07591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D4C-4CD0-B127-4ED84A075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'762 Pulcova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'762 Pulcova '!$C$5:$C$9</c:f>
              <c:numCache>
                <c:formatCode>0.00</c:formatCode>
                <c:ptCount val="5"/>
                <c:pt idx="0">
                  <c:v>0.61233293526649202</c:v>
                </c:pt>
                <c:pt idx="1">
                  <c:v>0.91694221500525253</c:v>
                </c:pt>
                <c:pt idx="2">
                  <c:v>1</c:v>
                </c:pt>
                <c:pt idx="3">
                  <c:v>0.96275995247030588</c:v>
                </c:pt>
                <c:pt idx="4">
                  <c:v>0.9256356820814412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3BE-4B52-9BCC-80018D11F8C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'!$BB$96:$BB$99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1.0122</c:v>
                </c:pt>
                <c:pt idx="3">
                  <c:v>1.0358000000000001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3BE-4B52-9BCC-80018D11F8C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'!$BC$96:$BC$99</c:f>
              <c:numCache>
                <c:formatCode>General</c:formatCode>
                <c:ptCount val="4"/>
                <c:pt idx="0">
                  <c:v>1.0139</c:v>
                </c:pt>
                <c:pt idx="1">
                  <c:v>1</c:v>
                </c:pt>
                <c:pt idx="2">
                  <c:v>1.1465000000000001</c:v>
                </c:pt>
                <c:pt idx="3">
                  <c:v>1.1672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3BE-4B52-9BCC-80018D11F8C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'!$BD$96:$BD$99</c:f>
              <c:numCache>
                <c:formatCode>General</c:formatCode>
                <c:ptCount val="4"/>
                <c:pt idx="0">
                  <c:v>0.92136842105263161</c:v>
                </c:pt>
                <c:pt idx="1">
                  <c:v>1</c:v>
                </c:pt>
                <c:pt idx="2">
                  <c:v>1.0654315789473685</c:v>
                </c:pt>
                <c:pt idx="3">
                  <c:v>1.0880947368421054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3BE-4B52-9BCC-80018D11F8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'762 Pulcova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'762 Pulcova '!$C$5:$C$9</c:f>
              <c:numCache>
                <c:formatCode>0.00</c:formatCode>
                <c:ptCount val="5"/>
                <c:pt idx="0">
                  <c:v>0.61233293526649202</c:v>
                </c:pt>
                <c:pt idx="1">
                  <c:v>0.91694221500525253</c:v>
                </c:pt>
                <c:pt idx="2">
                  <c:v>1</c:v>
                </c:pt>
                <c:pt idx="3">
                  <c:v>0.96275995247030588</c:v>
                </c:pt>
                <c:pt idx="4">
                  <c:v>0.9256356820814412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30A-4C53-AB28-F95841742B2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30A-4C53-AB28-F95841742B2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30A-4C53-AB28-F95841742B2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30A-4C53-AB28-F95841742B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'762 Pulcova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'762 Pulcova '!$C$5:$C$9</c:f>
              <c:numCache>
                <c:formatCode>0.00</c:formatCode>
                <c:ptCount val="5"/>
                <c:pt idx="0">
                  <c:v>0.61233293526649202</c:v>
                </c:pt>
                <c:pt idx="1">
                  <c:v>0.91694221500525253</c:v>
                </c:pt>
                <c:pt idx="2">
                  <c:v>1</c:v>
                </c:pt>
                <c:pt idx="3">
                  <c:v>0.96275995247030588</c:v>
                </c:pt>
                <c:pt idx="4">
                  <c:v>0.9256356820814412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D5C-4E94-9C35-AA5FAB41E8F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'!$BR$96:$BR$99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1.0479000000000001</c:v>
                </c:pt>
                <c:pt idx="3">
                  <c:v>1.0626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D5C-4E94-9C35-AA5FAB41E8F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'!$BS$96:$BS$99</c:f>
              <c:numCache>
                <c:formatCode>General</c:formatCode>
                <c:ptCount val="4"/>
                <c:pt idx="0">
                  <c:v>0.97889999999999999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1.1282000000000001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D5C-4E94-9C35-AA5FAB41E8F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'762 Pulcova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'762 Pulcova '!$BT$96:$BT$99</c:f>
              <c:numCache>
                <c:formatCode>General</c:formatCode>
                <c:ptCount val="4"/>
                <c:pt idx="0">
                  <c:v>0.90118275862068953</c:v>
                </c:pt>
                <c:pt idx="1">
                  <c:v>1</c:v>
                </c:pt>
                <c:pt idx="2">
                  <c:v>1.0684620689655171</c:v>
                </c:pt>
                <c:pt idx="3">
                  <c:v>1.0956448275862067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D5C-4E94-9C35-AA5FAB41E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'778 Theobalda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'778 Theobalda '!$C$5:$C$9</c:f>
              <c:numCache>
                <c:formatCode>0.00</c:formatCode>
                <c:ptCount val="5"/>
                <c:pt idx="0">
                  <c:v>0.69992739476363586</c:v>
                </c:pt>
                <c:pt idx="1">
                  <c:v>0.94990452472501674</c:v>
                </c:pt>
                <c:pt idx="2">
                  <c:v>1</c:v>
                </c:pt>
                <c:pt idx="3">
                  <c:v>0.96770833868466466</c:v>
                </c:pt>
                <c:pt idx="4">
                  <c:v>0.89680187132604683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A7F-4F79-9E06-997FF70F567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'!$F$6:$F$9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1.2179</c:v>
                </c:pt>
                <c:pt idx="3">
                  <c:v>1.1429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A7F-4F79-9E06-997FF70F567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'!$G$6:$G$9</c:f>
              <c:numCache>
                <c:formatCode>General</c:formatCode>
                <c:ptCount val="4"/>
                <c:pt idx="0">
                  <c:v>0.72350000000000003</c:v>
                </c:pt>
                <c:pt idx="1">
                  <c:v>1</c:v>
                </c:pt>
                <c:pt idx="2">
                  <c:v>1.26</c:v>
                </c:pt>
                <c:pt idx="3">
                  <c:v>1.2552000000000001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A7F-4F79-9E06-997FF70F567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'!$H$6:$H$9</c:f>
              <c:numCache>
                <c:formatCode>General</c:formatCode>
                <c:ptCount val="4"/>
                <c:pt idx="0">
                  <c:v>0.70065000000000011</c:v>
                </c:pt>
                <c:pt idx="1">
                  <c:v>1</c:v>
                </c:pt>
                <c:pt idx="2">
                  <c:v>1.2343999999999999</c:v>
                </c:pt>
                <c:pt idx="3">
                  <c:v>1.2104000000000001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A7F-4F79-9E06-997FF70F56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'778 Theobalda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'778 Theobalda '!$C$5:$C$9</c:f>
              <c:numCache>
                <c:formatCode>0.00</c:formatCode>
                <c:ptCount val="5"/>
                <c:pt idx="0">
                  <c:v>0.69992739476363586</c:v>
                </c:pt>
                <c:pt idx="1">
                  <c:v>0.94990452472501674</c:v>
                </c:pt>
                <c:pt idx="2">
                  <c:v>1</c:v>
                </c:pt>
                <c:pt idx="3">
                  <c:v>0.96770833868466466</c:v>
                </c:pt>
                <c:pt idx="4">
                  <c:v>0.89680187132604683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123-4FCA-BD35-798AC5E040A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'!$F$15:$F$18</c:f>
              <c:numCache>
                <c:formatCode>General</c:formatCode>
                <c:ptCount val="4"/>
                <c:pt idx="0">
                  <c:v>0.94110000000000005</c:v>
                </c:pt>
                <c:pt idx="1">
                  <c:v>1</c:v>
                </c:pt>
                <c:pt idx="2">
                  <c:v>0.96519999999999995</c:v>
                </c:pt>
                <c:pt idx="3">
                  <c:v>0.94169999999999998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123-4FCA-BD35-798AC5E040A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'!$G$15:$G$18</c:f>
              <c:numCache>
                <c:formatCode>General</c:formatCode>
                <c:ptCount val="4"/>
                <c:pt idx="0">
                  <c:v>1.0241</c:v>
                </c:pt>
                <c:pt idx="1">
                  <c:v>1</c:v>
                </c:pt>
                <c:pt idx="2">
                  <c:v>1.034</c:v>
                </c:pt>
                <c:pt idx="3">
                  <c:v>1.0633999999999999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123-4FCA-BD35-798AC5E040A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'!$H$15:$H$18</c:f>
              <c:numCache>
                <c:formatCode>General</c:formatCode>
                <c:ptCount val="4"/>
                <c:pt idx="0">
                  <c:v>0.97689999999999999</c:v>
                </c:pt>
                <c:pt idx="1">
                  <c:v>1</c:v>
                </c:pt>
                <c:pt idx="2">
                  <c:v>0.99600000000000011</c:v>
                </c:pt>
                <c:pt idx="3">
                  <c:v>0.99220000000000008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123-4FCA-BD35-798AC5E040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'778 Theobalda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'778 Theobalda '!$C$5:$C$9</c:f>
              <c:numCache>
                <c:formatCode>0.00</c:formatCode>
                <c:ptCount val="5"/>
                <c:pt idx="0">
                  <c:v>0.69992739476363586</c:v>
                </c:pt>
                <c:pt idx="1">
                  <c:v>0.94990452472501674</c:v>
                </c:pt>
                <c:pt idx="2">
                  <c:v>1</c:v>
                </c:pt>
                <c:pt idx="3">
                  <c:v>0.96770833868466466</c:v>
                </c:pt>
                <c:pt idx="4">
                  <c:v>0.89680187132604683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BE6-42F4-B47B-476A2227E6E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BE6-42F4-B47B-476A2227E6E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BE6-42F4-B47B-476A2227E6E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BE6-42F4-B47B-476A2227E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'778 Theobalda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'778 Theobalda '!$C$5:$C$9</c:f>
              <c:numCache>
                <c:formatCode>0.00</c:formatCode>
                <c:ptCount val="5"/>
                <c:pt idx="0">
                  <c:v>0.69992739476363586</c:v>
                </c:pt>
                <c:pt idx="1">
                  <c:v>0.94990452472501674</c:v>
                </c:pt>
                <c:pt idx="2">
                  <c:v>1</c:v>
                </c:pt>
                <c:pt idx="3">
                  <c:v>0.96770833868466466</c:v>
                </c:pt>
                <c:pt idx="4">
                  <c:v>0.89680187132604683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D6B-4108-B3E9-45AB0807EBF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'!$F$33:$F$36</c:f>
              <c:numCache>
                <c:formatCode>General</c:formatCode>
                <c:ptCount val="4"/>
                <c:pt idx="0">
                  <c:v>0.79990000000000006</c:v>
                </c:pt>
                <c:pt idx="1">
                  <c:v>1</c:v>
                </c:pt>
                <c:pt idx="2">
                  <c:v>1.0361</c:v>
                </c:pt>
                <c:pt idx="3">
                  <c:v>1.0958000000000001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D6B-4108-B3E9-45AB0807EBF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'!$G$33:$G$36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1.1327</c:v>
                </c:pt>
                <c:pt idx="3">
                  <c:v>1.1947000000000001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D6B-4108-B3E9-45AB0807EBF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'!$H$33:$H$36</c:f>
              <c:numCache>
                <c:formatCode>General</c:formatCode>
                <c:ptCount val="4"/>
                <c:pt idx="0">
                  <c:v>0.90006000000000008</c:v>
                </c:pt>
                <c:pt idx="1">
                  <c:v>1</c:v>
                </c:pt>
                <c:pt idx="2">
                  <c:v>1.0886800000000001</c:v>
                </c:pt>
                <c:pt idx="3">
                  <c:v>1.14768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D6B-4108-B3E9-45AB0807E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'705 Erminia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'705 Erminia '!$C$5:$C$9</c:f>
              <c:numCache>
                <c:formatCode>0.00</c:formatCode>
                <c:ptCount val="5"/>
                <c:pt idx="0">
                  <c:v>0.85578201895402206</c:v>
                </c:pt>
                <c:pt idx="1">
                  <c:v>0.97576188038981593</c:v>
                </c:pt>
                <c:pt idx="2">
                  <c:v>1</c:v>
                </c:pt>
                <c:pt idx="3">
                  <c:v>1.0570072684530938</c:v>
                </c:pt>
                <c:pt idx="4">
                  <c:v>1.0879794156312264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0EC-4E99-AFE8-CF647E5F53E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0EC-4E99-AFE8-CF647E5F53E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0EC-4E99-AFE8-CF647E5F53E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0EC-4E99-AFE8-CF647E5F5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'705 Erminia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'705 Erminia '!$C$5:$C$9</c:f>
              <c:numCache>
                <c:formatCode>0.00</c:formatCode>
                <c:ptCount val="5"/>
                <c:pt idx="0">
                  <c:v>0.85578201895402206</c:v>
                </c:pt>
                <c:pt idx="1">
                  <c:v>0.97576188038981593</c:v>
                </c:pt>
                <c:pt idx="2">
                  <c:v>1</c:v>
                </c:pt>
                <c:pt idx="3">
                  <c:v>1.0570072684530938</c:v>
                </c:pt>
                <c:pt idx="4">
                  <c:v>1.0879794156312264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D8C-4B1C-AF09-FC15D9E14B7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'!$V$51:$V$54</c:f>
              <c:numCache>
                <c:formatCode>General</c:formatCode>
                <c:ptCount val="4"/>
                <c:pt idx="0">
                  <c:v>0.76770000000000005</c:v>
                </c:pt>
                <c:pt idx="1">
                  <c:v>1</c:v>
                </c:pt>
                <c:pt idx="2">
                  <c:v>1.1074999999999999</c:v>
                </c:pt>
                <c:pt idx="3">
                  <c:v>1.1675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D8C-4B1C-AF09-FC15D9E14B7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'!$W$51:$W$54</c:f>
              <c:numCache>
                <c:formatCode>General</c:formatCode>
                <c:ptCount val="4"/>
                <c:pt idx="0">
                  <c:v>0.87509999999999999</c:v>
                </c:pt>
                <c:pt idx="1">
                  <c:v>1</c:v>
                </c:pt>
                <c:pt idx="2">
                  <c:v>1.1623000000000001</c:v>
                </c:pt>
                <c:pt idx="3">
                  <c:v>1.2278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D8C-4B1C-AF09-FC15D9E14B7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'!$X$51:$X$54</c:f>
              <c:numCache>
                <c:formatCode>General</c:formatCode>
                <c:ptCount val="4"/>
                <c:pt idx="0">
                  <c:v>0.82716842105263166</c:v>
                </c:pt>
                <c:pt idx="1">
                  <c:v>1</c:v>
                </c:pt>
                <c:pt idx="2">
                  <c:v>1.1341894736842109</c:v>
                </c:pt>
                <c:pt idx="3">
                  <c:v>1.1981578947368419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D8C-4B1C-AF09-FC15D9E14B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'778 Theobalda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'778 Theobalda '!$C$5:$C$9</c:f>
              <c:numCache>
                <c:formatCode>0.00</c:formatCode>
                <c:ptCount val="5"/>
                <c:pt idx="0">
                  <c:v>0.69992739476363586</c:v>
                </c:pt>
                <c:pt idx="1">
                  <c:v>0.94990452472501674</c:v>
                </c:pt>
                <c:pt idx="2">
                  <c:v>1</c:v>
                </c:pt>
                <c:pt idx="3">
                  <c:v>0.96770833868466466</c:v>
                </c:pt>
                <c:pt idx="4">
                  <c:v>0.89680187132604683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D11-4342-BE43-82CCDEEDAD6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'!$F$42:$F$45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1.0189999999999999</c:v>
                </c:pt>
                <c:pt idx="3">
                  <c:v>1.0257000000000001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D11-4342-BE43-82CCDEEDAD6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'!$G$42:$G$45</c:f>
              <c:numCache>
                <c:formatCode>General</c:formatCode>
                <c:ptCount val="4"/>
                <c:pt idx="0">
                  <c:v>0.96440000000000003</c:v>
                </c:pt>
                <c:pt idx="1">
                  <c:v>1</c:v>
                </c:pt>
                <c:pt idx="2">
                  <c:v>1.1231</c:v>
                </c:pt>
                <c:pt idx="3">
                  <c:v>1.1398999999999999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D11-4342-BE43-82CCDEEDAD6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'!$H$42:$H$45</c:f>
              <c:numCache>
                <c:formatCode>General</c:formatCode>
                <c:ptCount val="4"/>
                <c:pt idx="0">
                  <c:v>0.91501250000000001</c:v>
                </c:pt>
                <c:pt idx="1">
                  <c:v>1</c:v>
                </c:pt>
                <c:pt idx="2">
                  <c:v>1.0620125</c:v>
                </c:pt>
                <c:pt idx="3">
                  <c:v>1.0764875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D11-4342-BE43-82CCDEEDA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'778 Theobalda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'778 Theobalda '!$C$5:$C$9</c:f>
              <c:numCache>
                <c:formatCode>0.00</c:formatCode>
                <c:ptCount val="5"/>
                <c:pt idx="0">
                  <c:v>0.69992739476363586</c:v>
                </c:pt>
                <c:pt idx="1">
                  <c:v>0.94990452472501674</c:v>
                </c:pt>
                <c:pt idx="2">
                  <c:v>1</c:v>
                </c:pt>
                <c:pt idx="3">
                  <c:v>0.96770833868466466</c:v>
                </c:pt>
                <c:pt idx="4">
                  <c:v>0.89680187132604683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85B-4706-BAE2-185B6D93514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'!$F$51:$F$54</c:f>
              <c:numCache>
                <c:formatCode>General</c:formatCode>
                <c:ptCount val="4"/>
                <c:pt idx="0">
                  <c:v>0.91090000000000004</c:v>
                </c:pt>
                <c:pt idx="1">
                  <c:v>1</c:v>
                </c:pt>
                <c:pt idx="2">
                  <c:v>0.97819999999999996</c:v>
                </c:pt>
                <c:pt idx="3">
                  <c:v>0.94689999999999996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85B-4706-BAE2-185B6D93514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'!$G$51:$G$54</c:f>
              <c:numCache>
                <c:formatCode>General</c:formatCode>
                <c:ptCount val="4"/>
                <c:pt idx="0">
                  <c:v>1.0327999999999999</c:v>
                </c:pt>
                <c:pt idx="1">
                  <c:v>1</c:v>
                </c:pt>
                <c:pt idx="2">
                  <c:v>1.0575000000000001</c:v>
                </c:pt>
                <c:pt idx="3">
                  <c:v>1.0286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85B-4706-BAE2-185B6D93514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'!$H$51:$H$54</c:f>
              <c:numCache>
                <c:formatCode>General</c:formatCode>
                <c:ptCount val="4"/>
                <c:pt idx="0">
                  <c:v>0.98407142857142849</c:v>
                </c:pt>
                <c:pt idx="1">
                  <c:v>1</c:v>
                </c:pt>
                <c:pt idx="2">
                  <c:v>1.0095142857142858</c:v>
                </c:pt>
                <c:pt idx="3">
                  <c:v>0.98754285714285717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85B-4706-BAE2-185B6D935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'778 Theobalda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'778 Theobalda '!$C$5:$C$9</c:f>
              <c:numCache>
                <c:formatCode>0.00</c:formatCode>
                <c:ptCount val="5"/>
                <c:pt idx="0">
                  <c:v>0.69992739476363586</c:v>
                </c:pt>
                <c:pt idx="1">
                  <c:v>0.94990452472501674</c:v>
                </c:pt>
                <c:pt idx="2">
                  <c:v>1</c:v>
                </c:pt>
                <c:pt idx="3">
                  <c:v>0.96770833868466466</c:v>
                </c:pt>
                <c:pt idx="4">
                  <c:v>0.89680187132604683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E81-489F-A555-B4F3FA24420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'!$F$60:$F$63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0.9677</c:v>
                </c:pt>
                <c:pt idx="3">
                  <c:v>0.96250000000000002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E81-489F-A555-B4F3FA24420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'!$G$60:$G$63</c:f>
              <c:numCache>
                <c:formatCode>General</c:formatCode>
                <c:ptCount val="4"/>
                <c:pt idx="0">
                  <c:v>0.93889999999999996</c:v>
                </c:pt>
                <c:pt idx="1">
                  <c:v>1</c:v>
                </c:pt>
                <c:pt idx="2">
                  <c:v>1.0127999999999999</c:v>
                </c:pt>
                <c:pt idx="3">
                  <c:v>1.0196000000000001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E81-489F-A555-B4F3FA24420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'!$H$60:$H$63</c:f>
              <c:numCache>
                <c:formatCode>General</c:formatCode>
                <c:ptCount val="4"/>
                <c:pt idx="0">
                  <c:v>0.92135714285714276</c:v>
                </c:pt>
                <c:pt idx="1">
                  <c:v>1</c:v>
                </c:pt>
                <c:pt idx="2">
                  <c:v>0.98669999999999991</c:v>
                </c:pt>
                <c:pt idx="3">
                  <c:v>0.99120000000000008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E81-489F-A555-B4F3FA244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'778 Theobalda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'778 Theobalda '!$C$5:$C$9</c:f>
              <c:numCache>
                <c:formatCode>0.00</c:formatCode>
                <c:ptCount val="5"/>
                <c:pt idx="0">
                  <c:v>0.69992739476363586</c:v>
                </c:pt>
                <c:pt idx="1">
                  <c:v>0.94990452472501674</c:v>
                </c:pt>
                <c:pt idx="2">
                  <c:v>1</c:v>
                </c:pt>
                <c:pt idx="3">
                  <c:v>0.96770833868466466</c:v>
                </c:pt>
                <c:pt idx="4">
                  <c:v>0.89680187132604683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BE6-4125-9C73-2E4A452B0FE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BE6-4125-9C73-2E4A452B0FE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BE6-4125-9C73-2E4A452B0FE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BE6-4125-9C73-2E4A452B0F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'778 Theobalda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'778 Theobalda '!$C$5:$C$9</c:f>
              <c:numCache>
                <c:formatCode>0.00</c:formatCode>
                <c:ptCount val="5"/>
                <c:pt idx="0">
                  <c:v>0.69992739476363586</c:v>
                </c:pt>
                <c:pt idx="1">
                  <c:v>0.94990452472501674</c:v>
                </c:pt>
                <c:pt idx="2">
                  <c:v>1</c:v>
                </c:pt>
                <c:pt idx="3">
                  <c:v>0.96770833868466466</c:v>
                </c:pt>
                <c:pt idx="4">
                  <c:v>0.89680187132604683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862-4F05-B8EE-DBFCD0F0DC9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'!$F$78:$F$81</c:f>
              <c:numCache>
                <c:formatCode>General</c:formatCode>
                <c:ptCount val="4"/>
                <c:pt idx="0">
                  <c:v>0.89149999999999996</c:v>
                </c:pt>
                <c:pt idx="1">
                  <c:v>1</c:v>
                </c:pt>
                <c:pt idx="2">
                  <c:v>1.0086999999999999</c:v>
                </c:pt>
                <c:pt idx="3">
                  <c:v>1.0229999999999999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862-4F05-B8EE-DBFCD0F0DC9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'!$G$78:$G$81</c:f>
              <c:numCache>
                <c:formatCode>General</c:formatCode>
                <c:ptCount val="4"/>
                <c:pt idx="0">
                  <c:v>0.97050000000000003</c:v>
                </c:pt>
                <c:pt idx="1">
                  <c:v>1</c:v>
                </c:pt>
                <c:pt idx="2">
                  <c:v>1.0829</c:v>
                </c:pt>
                <c:pt idx="3">
                  <c:v>1.0985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862-4F05-B8EE-DBFCD0F0DC9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'!$H$78:$H$81</c:f>
              <c:numCache>
                <c:formatCode>General</c:formatCode>
                <c:ptCount val="4"/>
                <c:pt idx="0">
                  <c:v>0.94078181818181827</c:v>
                </c:pt>
                <c:pt idx="1">
                  <c:v>1</c:v>
                </c:pt>
                <c:pt idx="2">
                  <c:v>1.0348272727272727</c:v>
                </c:pt>
                <c:pt idx="3">
                  <c:v>1.055509090909091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862-4F05-B8EE-DBFCD0F0D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'778 Theobalda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'778 Theobalda '!$C$5:$C$9</c:f>
              <c:numCache>
                <c:formatCode>0.00</c:formatCode>
                <c:ptCount val="5"/>
                <c:pt idx="0">
                  <c:v>0.69992739476363586</c:v>
                </c:pt>
                <c:pt idx="1">
                  <c:v>0.94990452472501674</c:v>
                </c:pt>
                <c:pt idx="2">
                  <c:v>1</c:v>
                </c:pt>
                <c:pt idx="3">
                  <c:v>0.96770833868466466</c:v>
                </c:pt>
                <c:pt idx="4">
                  <c:v>0.89680187132604683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DB0-418F-87F5-4C059AC2C26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'!$F$87:$F$90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DB0-418F-87F5-4C059AC2C26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'!$G$87:$G$90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1.1987000000000001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DB0-418F-87F5-4C059AC2C26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'!$H$87:$H$90</c:f>
              <c:numCache>
                <c:formatCode>General</c:formatCode>
                <c:ptCount val="4"/>
                <c:pt idx="0">
                  <c:v>0.83066416666666654</c:v>
                </c:pt>
                <c:pt idx="1">
                  <c:v>1</c:v>
                </c:pt>
                <c:pt idx="2">
                  <c:v>1.1216416666666669</c:v>
                </c:pt>
                <c:pt idx="3">
                  <c:v>1.1366900000000004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DB0-418F-87F5-4C059AC2C2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'778 Theobalda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'778 Theobalda '!$C$5:$C$9</c:f>
              <c:numCache>
                <c:formatCode>0.00</c:formatCode>
                <c:ptCount val="5"/>
                <c:pt idx="0">
                  <c:v>0.69992739476363586</c:v>
                </c:pt>
                <c:pt idx="1">
                  <c:v>0.94990452472501674</c:v>
                </c:pt>
                <c:pt idx="2">
                  <c:v>1</c:v>
                </c:pt>
                <c:pt idx="3">
                  <c:v>0.96770833868466466</c:v>
                </c:pt>
                <c:pt idx="4">
                  <c:v>0.89680187132604683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7C3-43A2-ADB1-664ACA92DEB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7C3-43A2-ADB1-664ACA92DEB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7C3-43A2-ADB1-664ACA92DEB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7C3-43A2-ADB1-664ACA92DE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'778 Theobalda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'778 Theobalda '!$C$5:$C$9</c:f>
              <c:numCache>
                <c:formatCode>0.00</c:formatCode>
                <c:ptCount val="5"/>
                <c:pt idx="0">
                  <c:v>0.69992739476363586</c:v>
                </c:pt>
                <c:pt idx="1">
                  <c:v>0.94990452472501674</c:v>
                </c:pt>
                <c:pt idx="2">
                  <c:v>1</c:v>
                </c:pt>
                <c:pt idx="3">
                  <c:v>0.96770833868466466</c:v>
                </c:pt>
                <c:pt idx="4">
                  <c:v>0.89680187132604683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F87-4C0D-9DB9-5C3635E6C65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'!$H$105:$H$108</c:f>
              <c:numCache>
                <c:formatCode>General</c:formatCode>
                <c:ptCount val="4"/>
                <c:pt idx="0">
                  <c:v>0.89290000000000003</c:v>
                </c:pt>
                <c:pt idx="1">
                  <c:v>1</c:v>
                </c:pt>
                <c:pt idx="2">
                  <c:v>1.0526</c:v>
                </c:pt>
                <c:pt idx="3">
                  <c:v>0.98429999999999995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F87-4C0D-9DB9-5C3635E6C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v>min</c:v>
                </c:tx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  <a:prstDash val="sysDot"/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'778 Theobalda '!$B$6:$B$9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0.44500000000000001</c:v>
                      </c:pt>
                      <c:pt idx="1">
                        <c:v>0.55100000000000005</c:v>
                      </c:pt>
                      <c:pt idx="2">
                        <c:v>0.65800000000000003</c:v>
                      </c:pt>
                      <c:pt idx="3">
                        <c:v>0.80600000000000005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'778 Theobalda '!$F$105:$F$108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0.89290000000000003</c:v>
                      </c:pt>
                      <c:pt idx="1">
                        <c:v>1</c:v>
                      </c:pt>
                      <c:pt idx="2">
                        <c:v>1.0526</c:v>
                      </c:pt>
                      <c:pt idx="3">
                        <c:v>0.98429999999999995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2-6F87-4C0D-9DB9-5C3635E6C652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v>max</c:v>
                </c:tx>
                <c:spPr>
                  <a:ln w="190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  <a:prstDash val="sysDot"/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'778 Theobalda '!$B$6:$B$9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0.44500000000000001</c:v>
                      </c:pt>
                      <c:pt idx="1">
                        <c:v>0.55100000000000005</c:v>
                      </c:pt>
                      <c:pt idx="2">
                        <c:v>0.65800000000000003</c:v>
                      </c:pt>
                      <c:pt idx="3">
                        <c:v>0.80600000000000005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'778 Theobalda '!$G$105:$G$108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0.89290000000000003</c:v>
                      </c:pt>
                      <c:pt idx="1">
                        <c:v>1</c:v>
                      </c:pt>
                      <c:pt idx="2">
                        <c:v>1.0526</c:v>
                      </c:pt>
                      <c:pt idx="3">
                        <c:v>0.98429999999999995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6F87-4C0D-9DB9-5C3635E6C652}"/>
                  </c:ext>
                </c:extLst>
              </c15:ser>
            </c15:filteredScatterSeries>
          </c:ext>
        </c:extLst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'778 Theobalda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'778 Theobalda '!$C$5:$C$9</c:f>
              <c:numCache>
                <c:formatCode>0.00</c:formatCode>
                <c:ptCount val="5"/>
                <c:pt idx="0">
                  <c:v>0.69992739476363586</c:v>
                </c:pt>
                <c:pt idx="1">
                  <c:v>0.94990452472501674</c:v>
                </c:pt>
                <c:pt idx="2">
                  <c:v>1</c:v>
                </c:pt>
                <c:pt idx="3">
                  <c:v>0.96770833868466466</c:v>
                </c:pt>
                <c:pt idx="4">
                  <c:v>0.89680187132604683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567-4A5E-8AE1-1664F6BEF49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'!$F$114:$F$117</c:f>
              <c:numCache>
                <c:formatCode>General</c:formatCode>
                <c:ptCount val="4"/>
                <c:pt idx="0">
                  <c:v>0.85109999999999997</c:v>
                </c:pt>
                <c:pt idx="1">
                  <c:v>1</c:v>
                </c:pt>
                <c:pt idx="2">
                  <c:v>0.95430000000000004</c:v>
                </c:pt>
                <c:pt idx="3">
                  <c:v>0.94520000000000004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567-4A5E-8AE1-1664F6BEF49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'!$G$114:$G$117</c:f>
              <c:numCache>
                <c:formatCode>General</c:formatCode>
                <c:ptCount val="4"/>
                <c:pt idx="0">
                  <c:v>0.98170000000000002</c:v>
                </c:pt>
                <c:pt idx="1">
                  <c:v>1</c:v>
                </c:pt>
                <c:pt idx="2">
                  <c:v>1.0630999999999999</c:v>
                </c:pt>
                <c:pt idx="3">
                  <c:v>1.1004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567-4A5E-8AE1-1664F6BEF49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'!$H$114:$H$117</c:f>
              <c:numCache>
                <c:formatCode>General</c:formatCode>
                <c:ptCount val="4"/>
                <c:pt idx="0">
                  <c:v>0.94811875000000001</c:v>
                </c:pt>
                <c:pt idx="1">
                  <c:v>1</c:v>
                </c:pt>
                <c:pt idx="2">
                  <c:v>1.0270375</c:v>
                </c:pt>
                <c:pt idx="3">
                  <c:v>1.046775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567-4A5E-8AE1-1664F6BEF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'778 Theobalda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'778 Theobalda '!$C$5:$C$9</c:f>
              <c:numCache>
                <c:formatCode>0.00</c:formatCode>
                <c:ptCount val="5"/>
                <c:pt idx="0">
                  <c:v>0.69992739476363586</c:v>
                </c:pt>
                <c:pt idx="1">
                  <c:v>0.94990452472501674</c:v>
                </c:pt>
                <c:pt idx="2">
                  <c:v>1</c:v>
                </c:pt>
                <c:pt idx="3">
                  <c:v>0.96770833868466466</c:v>
                </c:pt>
                <c:pt idx="4">
                  <c:v>0.89680187132604683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D87-4D6E-8DB4-63A7182D9DF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'!$F$6:$F$9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1.2179</c:v>
                </c:pt>
                <c:pt idx="3">
                  <c:v>1.1429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D87-4D6E-8DB4-63A7182D9DF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'!$G$6:$G$9</c:f>
              <c:numCache>
                <c:formatCode>General</c:formatCode>
                <c:ptCount val="4"/>
                <c:pt idx="0">
                  <c:v>0.72350000000000003</c:v>
                </c:pt>
                <c:pt idx="1">
                  <c:v>1</c:v>
                </c:pt>
                <c:pt idx="2">
                  <c:v>1.26</c:v>
                </c:pt>
                <c:pt idx="3">
                  <c:v>1.2552000000000001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D87-4D6E-8DB4-63A7182D9DF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'!$H$6:$H$9</c:f>
              <c:numCache>
                <c:formatCode>General</c:formatCode>
                <c:ptCount val="4"/>
                <c:pt idx="0">
                  <c:v>0.70065000000000011</c:v>
                </c:pt>
                <c:pt idx="1">
                  <c:v>1</c:v>
                </c:pt>
                <c:pt idx="2">
                  <c:v>1.2343999999999999</c:v>
                </c:pt>
                <c:pt idx="3">
                  <c:v>1.2104000000000001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D87-4D6E-8DB4-63A7182D9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'705 Erminia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'705 Erminia '!$C$5:$C$9</c:f>
              <c:numCache>
                <c:formatCode>0.00</c:formatCode>
                <c:ptCount val="5"/>
                <c:pt idx="0">
                  <c:v>0.85578201895402206</c:v>
                </c:pt>
                <c:pt idx="1">
                  <c:v>0.97576188038981593</c:v>
                </c:pt>
                <c:pt idx="2">
                  <c:v>1</c:v>
                </c:pt>
                <c:pt idx="3">
                  <c:v>1.0570072684530938</c:v>
                </c:pt>
                <c:pt idx="4">
                  <c:v>1.0879794156312264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A06-44AE-9662-3903DCB44E5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'!$V$60:$V$63</c:f>
              <c:numCache>
                <c:formatCode>General</c:formatCode>
                <c:ptCount val="4"/>
                <c:pt idx="0">
                  <c:v>0.79430000000000001</c:v>
                </c:pt>
                <c:pt idx="1">
                  <c:v>1</c:v>
                </c:pt>
                <c:pt idx="2">
                  <c:v>1.1521999999999999</c:v>
                </c:pt>
                <c:pt idx="3">
                  <c:v>1.0687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A06-44AE-9662-3903DCB44E5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'!$W$60:$W$63</c:f>
              <c:numCache>
                <c:formatCode>General</c:formatCode>
                <c:ptCount val="4"/>
                <c:pt idx="0">
                  <c:v>0.81379999999999997</c:v>
                </c:pt>
                <c:pt idx="1">
                  <c:v>1</c:v>
                </c:pt>
                <c:pt idx="2">
                  <c:v>1.1649</c:v>
                </c:pt>
                <c:pt idx="3">
                  <c:v>1.0689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A06-44AE-9662-3903DCB44E5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'!$X$60:$X$63</c:f>
              <c:numCache>
                <c:formatCode>General</c:formatCode>
                <c:ptCount val="4"/>
                <c:pt idx="0">
                  <c:v>0.80404999999999993</c:v>
                </c:pt>
                <c:pt idx="1">
                  <c:v>1</c:v>
                </c:pt>
                <c:pt idx="2">
                  <c:v>1.15855</c:v>
                </c:pt>
                <c:pt idx="3">
                  <c:v>1.0688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A06-44AE-9662-3903DCB44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'778 Theobalda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'778 Theobalda '!$C$5:$C$9</c:f>
              <c:numCache>
                <c:formatCode>0.00</c:formatCode>
                <c:ptCount val="5"/>
                <c:pt idx="0">
                  <c:v>0.69992739476363586</c:v>
                </c:pt>
                <c:pt idx="1">
                  <c:v>0.94990452472501674</c:v>
                </c:pt>
                <c:pt idx="2">
                  <c:v>1</c:v>
                </c:pt>
                <c:pt idx="3">
                  <c:v>0.96770833868466466</c:v>
                </c:pt>
                <c:pt idx="4">
                  <c:v>0.89680187132604683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0E9-4ABD-B208-FC9A5BD698F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'!$F$15:$F$18</c:f>
              <c:numCache>
                <c:formatCode>General</c:formatCode>
                <c:ptCount val="4"/>
                <c:pt idx="0">
                  <c:v>0.94110000000000005</c:v>
                </c:pt>
                <c:pt idx="1">
                  <c:v>1</c:v>
                </c:pt>
                <c:pt idx="2">
                  <c:v>0.96519999999999995</c:v>
                </c:pt>
                <c:pt idx="3">
                  <c:v>0.94169999999999998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0E9-4ABD-B208-FC9A5BD698F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'!$G$15:$G$18</c:f>
              <c:numCache>
                <c:formatCode>General</c:formatCode>
                <c:ptCount val="4"/>
                <c:pt idx="0">
                  <c:v>1.0241</c:v>
                </c:pt>
                <c:pt idx="1">
                  <c:v>1</c:v>
                </c:pt>
                <c:pt idx="2">
                  <c:v>1.034</c:v>
                </c:pt>
                <c:pt idx="3">
                  <c:v>1.0633999999999999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0E9-4ABD-B208-FC9A5BD698F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'!$H$15:$H$18</c:f>
              <c:numCache>
                <c:formatCode>General</c:formatCode>
                <c:ptCount val="4"/>
                <c:pt idx="0">
                  <c:v>0.97689999999999999</c:v>
                </c:pt>
                <c:pt idx="1">
                  <c:v>1</c:v>
                </c:pt>
                <c:pt idx="2">
                  <c:v>0.99600000000000011</c:v>
                </c:pt>
                <c:pt idx="3">
                  <c:v>0.99220000000000008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0E9-4ABD-B208-FC9A5BD69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'778 Theobalda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'778 Theobalda '!$C$5:$C$9</c:f>
              <c:numCache>
                <c:formatCode>0.00</c:formatCode>
                <c:ptCount val="5"/>
                <c:pt idx="0">
                  <c:v>0.69992739476363586</c:v>
                </c:pt>
                <c:pt idx="1">
                  <c:v>0.94990452472501674</c:v>
                </c:pt>
                <c:pt idx="2">
                  <c:v>1</c:v>
                </c:pt>
                <c:pt idx="3">
                  <c:v>0.96770833868466466</c:v>
                </c:pt>
                <c:pt idx="4">
                  <c:v>0.89680187132604683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88C-42F0-8105-398820A8013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88C-42F0-8105-398820A8013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88C-42F0-8105-398820A8013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88C-42F0-8105-398820A80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'778 Theobalda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'778 Theobalda '!$C$5:$C$9</c:f>
              <c:numCache>
                <c:formatCode>0.00</c:formatCode>
                <c:ptCount val="5"/>
                <c:pt idx="0">
                  <c:v>0.69992739476363586</c:v>
                </c:pt>
                <c:pt idx="1">
                  <c:v>0.94990452472501674</c:v>
                </c:pt>
                <c:pt idx="2">
                  <c:v>1</c:v>
                </c:pt>
                <c:pt idx="3">
                  <c:v>0.96770833868466466</c:v>
                </c:pt>
                <c:pt idx="4">
                  <c:v>0.89680187132604683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F9C-4440-B41F-B81194934FB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'!$F$33:$F$36</c:f>
              <c:numCache>
                <c:formatCode>General</c:formatCode>
                <c:ptCount val="4"/>
                <c:pt idx="0">
                  <c:v>0.79990000000000006</c:v>
                </c:pt>
                <c:pt idx="1">
                  <c:v>1</c:v>
                </c:pt>
                <c:pt idx="2">
                  <c:v>1.0361</c:v>
                </c:pt>
                <c:pt idx="3">
                  <c:v>1.0958000000000001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F9C-4440-B41F-B81194934FB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'!$G$33:$G$36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1.1327</c:v>
                </c:pt>
                <c:pt idx="3">
                  <c:v>1.1947000000000001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F9C-4440-B41F-B81194934FB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'!$H$33:$H$36</c:f>
              <c:numCache>
                <c:formatCode>General</c:formatCode>
                <c:ptCount val="4"/>
                <c:pt idx="0">
                  <c:v>0.90006000000000008</c:v>
                </c:pt>
                <c:pt idx="1">
                  <c:v>1</c:v>
                </c:pt>
                <c:pt idx="2">
                  <c:v>1.0886800000000001</c:v>
                </c:pt>
                <c:pt idx="3">
                  <c:v>1.14768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F9C-4440-B41F-B81194934F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'778 Theobalda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'778 Theobalda '!$C$5:$C$9</c:f>
              <c:numCache>
                <c:formatCode>0.00</c:formatCode>
                <c:ptCount val="5"/>
                <c:pt idx="0">
                  <c:v>0.69992739476363586</c:v>
                </c:pt>
                <c:pt idx="1">
                  <c:v>0.94990452472501674</c:v>
                </c:pt>
                <c:pt idx="2">
                  <c:v>1</c:v>
                </c:pt>
                <c:pt idx="3">
                  <c:v>0.96770833868466466</c:v>
                </c:pt>
                <c:pt idx="4">
                  <c:v>0.89680187132604683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94E-4B8A-A639-DAE72B81E14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'!$F$42:$F$45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1.0189999999999999</c:v>
                </c:pt>
                <c:pt idx="3">
                  <c:v>1.0257000000000001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94E-4B8A-A639-DAE72B81E14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'!$G$42:$G$45</c:f>
              <c:numCache>
                <c:formatCode>General</c:formatCode>
                <c:ptCount val="4"/>
                <c:pt idx="0">
                  <c:v>0.96440000000000003</c:v>
                </c:pt>
                <c:pt idx="1">
                  <c:v>1</c:v>
                </c:pt>
                <c:pt idx="2">
                  <c:v>1.1231</c:v>
                </c:pt>
                <c:pt idx="3">
                  <c:v>1.1398999999999999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94E-4B8A-A639-DAE72B81E14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'!$H$42:$H$45</c:f>
              <c:numCache>
                <c:formatCode>General</c:formatCode>
                <c:ptCount val="4"/>
                <c:pt idx="0">
                  <c:v>0.91501250000000001</c:v>
                </c:pt>
                <c:pt idx="1">
                  <c:v>1</c:v>
                </c:pt>
                <c:pt idx="2">
                  <c:v>1.0620125</c:v>
                </c:pt>
                <c:pt idx="3">
                  <c:v>1.0764875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94E-4B8A-A639-DAE72B81E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'778 Theobalda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'778 Theobalda '!$C$5:$C$9</c:f>
              <c:numCache>
                <c:formatCode>0.00</c:formatCode>
                <c:ptCount val="5"/>
                <c:pt idx="0">
                  <c:v>0.69992739476363586</c:v>
                </c:pt>
                <c:pt idx="1">
                  <c:v>0.94990452472501674</c:v>
                </c:pt>
                <c:pt idx="2">
                  <c:v>1</c:v>
                </c:pt>
                <c:pt idx="3">
                  <c:v>0.96770833868466466</c:v>
                </c:pt>
                <c:pt idx="4">
                  <c:v>0.89680187132604683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C2A-4158-9F94-75404B6FFE9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'!$F$51:$F$54</c:f>
              <c:numCache>
                <c:formatCode>General</c:formatCode>
                <c:ptCount val="4"/>
                <c:pt idx="0">
                  <c:v>0.91090000000000004</c:v>
                </c:pt>
                <c:pt idx="1">
                  <c:v>1</c:v>
                </c:pt>
                <c:pt idx="2">
                  <c:v>0.97819999999999996</c:v>
                </c:pt>
                <c:pt idx="3">
                  <c:v>0.94689999999999996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C2A-4158-9F94-75404B6FFE9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'!$G$51:$G$54</c:f>
              <c:numCache>
                <c:formatCode>General</c:formatCode>
                <c:ptCount val="4"/>
                <c:pt idx="0">
                  <c:v>1.0327999999999999</c:v>
                </c:pt>
                <c:pt idx="1">
                  <c:v>1</c:v>
                </c:pt>
                <c:pt idx="2">
                  <c:v>1.0575000000000001</c:v>
                </c:pt>
                <c:pt idx="3">
                  <c:v>1.0286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C2A-4158-9F94-75404B6FFE9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'!$H$51:$H$54</c:f>
              <c:numCache>
                <c:formatCode>General</c:formatCode>
                <c:ptCount val="4"/>
                <c:pt idx="0">
                  <c:v>0.98407142857142849</c:v>
                </c:pt>
                <c:pt idx="1">
                  <c:v>1</c:v>
                </c:pt>
                <c:pt idx="2">
                  <c:v>1.0095142857142858</c:v>
                </c:pt>
                <c:pt idx="3">
                  <c:v>0.98754285714285717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C2A-4158-9F94-75404B6FFE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'778 Theobalda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'778 Theobalda '!$C$5:$C$9</c:f>
              <c:numCache>
                <c:formatCode>0.00</c:formatCode>
                <c:ptCount val="5"/>
                <c:pt idx="0">
                  <c:v>0.69992739476363586</c:v>
                </c:pt>
                <c:pt idx="1">
                  <c:v>0.94990452472501674</c:v>
                </c:pt>
                <c:pt idx="2">
                  <c:v>1</c:v>
                </c:pt>
                <c:pt idx="3">
                  <c:v>0.96770833868466466</c:v>
                </c:pt>
                <c:pt idx="4">
                  <c:v>0.89680187132604683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E2F-45EB-BC38-9E5C8E710C9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'!$F$60:$F$63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0.9677</c:v>
                </c:pt>
                <c:pt idx="3">
                  <c:v>0.96250000000000002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E2F-45EB-BC38-9E5C8E710C9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'!$G$60:$G$63</c:f>
              <c:numCache>
                <c:formatCode>General</c:formatCode>
                <c:ptCount val="4"/>
                <c:pt idx="0">
                  <c:v>0.93889999999999996</c:v>
                </c:pt>
                <c:pt idx="1">
                  <c:v>1</c:v>
                </c:pt>
                <c:pt idx="2">
                  <c:v>1.0127999999999999</c:v>
                </c:pt>
                <c:pt idx="3">
                  <c:v>1.0196000000000001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E2F-45EB-BC38-9E5C8E710C9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'!$H$60:$H$63</c:f>
              <c:numCache>
                <c:formatCode>General</c:formatCode>
                <c:ptCount val="4"/>
                <c:pt idx="0">
                  <c:v>0.92135714285714276</c:v>
                </c:pt>
                <c:pt idx="1">
                  <c:v>1</c:v>
                </c:pt>
                <c:pt idx="2">
                  <c:v>0.98669999999999991</c:v>
                </c:pt>
                <c:pt idx="3">
                  <c:v>0.99120000000000008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E2F-45EB-BC38-9E5C8E710C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'778 Theobalda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'778 Theobalda '!$C$5:$C$9</c:f>
              <c:numCache>
                <c:formatCode>0.00</c:formatCode>
                <c:ptCount val="5"/>
                <c:pt idx="0">
                  <c:v>0.69992739476363586</c:v>
                </c:pt>
                <c:pt idx="1">
                  <c:v>0.94990452472501674</c:v>
                </c:pt>
                <c:pt idx="2">
                  <c:v>1</c:v>
                </c:pt>
                <c:pt idx="3">
                  <c:v>0.96770833868466466</c:v>
                </c:pt>
                <c:pt idx="4">
                  <c:v>0.89680187132604683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FD8-48FE-894F-C57473C3D60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FD8-48FE-894F-C57473C3D60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FD8-48FE-894F-C57473C3D60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FD8-48FE-894F-C57473C3D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'778 Theobalda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'778 Theobalda '!$C$5:$C$9</c:f>
              <c:numCache>
                <c:formatCode>0.00</c:formatCode>
                <c:ptCount val="5"/>
                <c:pt idx="0">
                  <c:v>0.69992739476363586</c:v>
                </c:pt>
                <c:pt idx="1">
                  <c:v>0.94990452472501674</c:v>
                </c:pt>
                <c:pt idx="2">
                  <c:v>1</c:v>
                </c:pt>
                <c:pt idx="3">
                  <c:v>0.96770833868466466</c:v>
                </c:pt>
                <c:pt idx="4">
                  <c:v>0.89680187132604683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9F2-4280-A04A-C626D8FAD7D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'!$F$78:$F$81</c:f>
              <c:numCache>
                <c:formatCode>General</c:formatCode>
                <c:ptCount val="4"/>
                <c:pt idx="0">
                  <c:v>0.89149999999999996</c:v>
                </c:pt>
                <c:pt idx="1">
                  <c:v>1</c:v>
                </c:pt>
                <c:pt idx="2">
                  <c:v>1.0086999999999999</c:v>
                </c:pt>
                <c:pt idx="3">
                  <c:v>1.0229999999999999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9F2-4280-A04A-C626D8FAD7D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'!$G$78:$G$81</c:f>
              <c:numCache>
                <c:formatCode>General</c:formatCode>
                <c:ptCount val="4"/>
                <c:pt idx="0">
                  <c:v>0.97050000000000003</c:v>
                </c:pt>
                <c:pt idx="1">
                  <c:v>1</c:v>
                </c:pt>
                <c:pt idx="2">
                  <c:v>1.0829</c:v>
                </c:pt>
                <c:pt idx="3">
                  <c:v>1.0985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9F2-4280-A04A-C626D8FAD7D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'!$H$78:$H$81</c:f>
              <c:numCache>
                <c:formatCode>General</c:formatCode>
                <c:ptCount val="4"/>
                <c:pt idx="0">
                  <c:v>0.94078181818181827</c:v>
                </c:pt>
                <c:pt idx="1">
                  <c:v>1</c:v>
                </c:pt>
                <c:pt idx="2">
                  <c:v>1.0348272727272727</c:v>
                </c:pt>
                <c:pt idx="3">
                  <c:v>1.055509090909091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9F2-4280-A04A-C626D8FAD7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'778 Theobalda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'778 Theobalda '!$C$5:$C$9</c:f>
              <c:numCache>
                <c:formatCode>0.00</c:formatCode>
                <c:ptCount val="5"/>
                <c:pt idx="0">
                  <c:v>0.69992739476363586</c:v>
                </c:pt>
                <c:pt idx="1">
                  <c:v>0.94990452472501674</c:v>
                </c:pt>
                <c:pt idx="2">
                  <c:v>1</c:v>
                </c:pt>
                <c:pt idx="3">
                  <c:v>0.96770833868466466</c:v>
                </c:pt>
                <c:pt idx="4">
                  <c:v>0.89680187132604683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099-49BD-A8CA-D9321BAE8E6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'!$F$87:$F$90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099-49BD-A8CA-D9321BAE8E6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'!$G$87:$G$90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1.1987000000000001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099-49BD-A8CA-D9321BAE8E6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'!$H$87:$H$90</c:f>
              <c:numCache>
                <c:formatCode>General</c:formatCode>
                <c:ptCount val="4"/>
                <c:pt idx="0">
                  <c:v>0.83066416666666654</c:v>
                </c:pt>
                <c:pt idx="1">
                  <c:v>1</c:v>
                </c:pt>
                <c:pt idx="2">
                  <c:v>1.1216416666666669</c:v>
                </c:pt>
                <c:pt idx="3">
                  <c:v>1.1366900000000004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099-49BD-A8CA-D9321BAE8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'778 Theobalda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'778 Theobalda '!$C$5:$C$9</c:f>
              <c:numCache>
                <c:formatCode>0.00</c:formatCode>
                <c:ptCount val="5"/>
                <c:pt idx="0">
                  <c:v>0.69992739476363586</c:v>
                </c:pt>
                <c:pt idx="1">
                  <c:v>0.94990452472501674</c:v>
                </c:pt>
                <c:pt idx="2">
                  <c:v>1</c:v>
                </c:pt>
                <c:pt idx="3">
                  <c:v>0.96770833868466466</c:v>
                </c:pt>
                <c:pt idx="4">
                  <c:v>0.89680187132604683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728-4A3B-A873-67F405062E1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728-4A3B-A873-67F405062E1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728-4A3B-A873-67F405062E1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728-4A3B-A873-67F405062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'705 Erminia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'705 Erminia '!$C$5:$C$9</c:f>
              <c:numCache>
                <c:formatCode>0.00</c:formatCode>
                <c:ptCount val="5"/>
                <c:pt idx="0">
                  <c:v>0.85578201895402206</c:v>
                </c:pt>
                <c:pt idx="1">
                  <c:v>0.97576188038981593</c:v>
                </c:pt>
                <c:pt idx="2">
                  <c:v>1</c:v>
                </c:pt>
                <c:pt idx="3">
                  <c:v>1.0570072684530938</c:v>
                </c:pt>
                <c:pt idx="4">
                  <c:v>1.0879794156312264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63E-4768-9F6A-16034FC9921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'!$V$69:$V$72</c:f>
              <c:numCache>
                <c:formatCode>General</c:formatCode>
                <c:ptCount val="4"/>
                <c:pt idx="0">
                  <c:v>0.76700000000000002</c:v>
                </c:pt>
                <c:pt idx="1">
                  <c:v>1</c:v>
                </c:pt>
                <c:pt idx="2">
                  <c:v>1.0923</c:v>
                </c:pt>
                <c:pt idx="3">
                  <c:v>1.0837000000000001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63E-4768-9F6A-16034FC9921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'!$W$69:$W$72</c:f>
              <c:numCache>
                <c:formatCode>General</c:formatCode>
                <c:ptCount val="4"/>
                <c:pt idx="0">
                  <c:v>0.89929999999999999</c:v>
                </c:pt>
                <c:pt idx="1">
                  <c:v>1</c:v>
                </c:pt>
                <c:pt idx="2">
                  <c:v>1.1655</c:v>
                </c:pt>
                <c:pt idx="3">
                  <c:v>1.1893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63E-4768-9F6A-16034FC9921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'!$X$69:$X$72</c:f>
              <c:numCache>
                <c:formatCode>General</c:formatCode>
                <c:ptCount val="4"/>
                <c:pt idx="0">
                  <c:v>0.82443625000000031</c:v>
                </c:pt>
                <c:pt idx="1">
                  <c:v>1</c:v>
                </c:pt>
                <c:pt idx="2">
                  <c:v>1.1245512499999999</c:v>
                </c:pt>
                <c:pt idx="3">
                  <c:v>1.1357600000000001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63E-4768-9F6A-16034FC99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'778 Theobalda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'778 Theobalda '!$C$5:$C$9</c:f>
              <c:numCache>
                <c:formatCode>0.00</c:formatCode>
                <c:ptCount val="5"/>
                <c:pt idx="0">
                  <c:v>0.69992739476363586</c:v>
                </c:pt>
                <c:pt idx="1">
                  <c:v>0.94990452472501674</c:v>
                </c:pt>
                <c:pt idx="2">
                  <c:v>1</c:v>
                </c:pt>
                <c:pt idx="3">
                  <c:v>0.96770833868466466</c:v>
                </c:pt>
                <c:pt idx="4">
                  <c:v>0.89680187132604683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731-4406-A486-F7FCE2AC756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'!$V$6:$V$9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1.1962999999999999</c:v>
                </c:pt>
                <c:pt idx="3">
                  <c:v>1.0935999999999999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731-4406-A486-F7FCE2AC756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'!$W$6:$W$9</c:f>
              <c:numCache>
                <c:formatCode>General</c:formatCode>
                <c:ptCount val="4"/>
                <c:pt idx="0">
                  <c:v>0.747</c:v>
                </c:pt>
                <c:pt idx="1">
                  <c:v>1</c:v>
                </c:pt>
                <c:pt idx="2">
                  <c:v>1.3162</c:v>
                </c:pt>
                <c:pt idx="3">
                  <c:v>1.3309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731-4406-A486-F7FCE2AC756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'!$X$6:$X$9</c:f>
              <c:numCache>
                <c:formatCode>General</c:formatCode>
                <c:ptCount val="4"/>
                <c:pt idx="0">
                  <c:v>0.70741874999999999</c:v>
                </c:pt>
                <c:pt idx="1">
                  <c:v>1</c:v>
                </c:pt>
                <c:pt idx="2">
                  <c:v>1.23695</c:v>
                </c:pt>
                <c:pt idx="3">
                  <c:v>1.2352124999999998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731-4406-A486-F7FCE2AC75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'778 Theobalda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'778 Theobalda '!$C$5:$C$9</c:f>
              <c:numCache>
                <c:formatCode>0.00</c:formatCode>
                <c:ptCount val="5"/>
                <c:pt idx="0">
                  <c:v>0.69992739476363586</c:v>
                </c:pt>
                <c:pt idx="1">
                  <c:v>0.94990452472501674</c:v>
                </c:pt>
                <c:pt idx="2">
                  <c:v>1</c:v>
                </c:pt>
                <c:pt idx="3">
                  <c:v>0.96770833868466466</c:v>
                </c:pt>
                <c:pt idx="4">
                  <c:v>0.89680187132604683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F78-4507-A7FB-C6C91C5A307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'!$V$15:$V$18</c:f>
              <c:numCache>
                <c:formatCode>General</c:formatCode>
                <c:ptCount val="4"/>
                <c:pt idx="0">
                  <c:v>0.9667</c:v>
                </c:pt>
                <c:pt idx="1">
                  <c:v>1</c:v>
                </c:pt>
                <c:pt idx="2">
                  <c:v>0.96519999999999995</c:v>
                </c:pt>
                <c:pt idx="3">
                  <c:v>0.89570000000000005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F78-4507-A7FB-C6C91C5A307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'!$W$15:$W$18</c:f>
              <c:numCache>
                <c:formatCode>General</c:formatCode>
                <c:ptCount val="4"/>
                <c:pt idx="0">
                  <c:v>1.0585</c:v>
                </c:pt>
                <c:pt idx="1">
                  <c:v>1</c:v>
                </c:pt>
                <c:pt idx="2">
                  <c:v>0.99929999999999997</c:v>
                </c:pt>
                <c:pt idx="3">
                  <c:v>1.0014000000000001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F78-4507-A7FB-C6C91C5A307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'!$X$15:$X$18</c:f>
              <c:numCache>
                <c:formatCode>General</c:formatCode>
                <c:ptCount val="4"/>
                <c:pt idx="0">
                  <c:v>1.0061266666666664</c:v>
                </c:pt>
                <c:pt idx="1">
                  <c:v>1</c:v>
                </c:pt>
                <c:pt idx="2">
                  <c:v>0.98495999999999995</c:v>
                </c:pt>
                <c:pt idx="3">
                  <c:v>0.96832666666666656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F78-4507-A7FB-C6C91C5A30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'778 Theobalda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'778 Theobalda '!$C$5:$C$9</c:f>
              <c:numCache>
                <c:formatCode>0.00</c:formatCode>
                <c:ptCount val="5"/>
                <c:pt idx="0">
                  <c:v>0.69992739476363586</c:v>
                </c:pt>
                <c:pt idx="1">
                  <c:v>0.94990452472501674</c:v>
                </c:pt>
                <c:pt idx="2">
                  <c:v>1</c:v>
                </c:pt>
                <c:pt idx="3">
                  <c:v>0.96770833868466466</c:v>
                </c:pt>
                <c:pt idx="4">
                  <c:v>0.89680187132604683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44D-44F0-98B4-741AAACF1C8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'!$V$24:$V$27</c:f>
              <c:numCache>
                <c:formatCode>General</c:formatCode>
                <c:ptCount val="4"/>
                <c:pt idx="0">
                  <c:v>0.87409999999999999</c:v>
                </c:pt>
                <c:pt idx="1">
                  <c:v>1</c:v>
                </c:pt>
                <c:pt idx="2">
                  <c:v>0.99209999999999998</c:v>
                </c:pt>
                <c:pt idx="3">
                  <c:v>0.98380000000000001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44D-44F0-98B4-741AAACF1C8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'!$W$24:$W$27</c:f>
              <c:numCache>
                <c:formatCode>General</c:formatCode>
                <c:ptCount val="4"/>
                <c:pt idx="0">
                  <c:v>0.97699999999999998</c:v>
                </c:pt>
                <c:pt idx="1">
                  <c:v>1</c:v>
                </c:pt>
                <c:pt idx="2">
                  <c:v>1.0417000000000001</c:v>
                </c:pt>
                <c:pt idx="3">
                  <c:v>1.0418000000000001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44D-44F0-98B4-741AAACF1C8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'!$X$24:$X$27</c:f>
              <c:numCache>
                <c:formatCode>General</c:formatCode>
                <c:ptCount val="4"/>
                <c:pt idx="0">
                  <c:v>0.93483000000000005</c:v>
                </c:pt>
                <c:pt idx="1">
                  <c:v>1</c:v>
                </c:pt>
                <c:pt idx="2">
                  <c:v>1.0157787499999995</c:v>
                </c:pt>
                <c:pt idx="3">
                  <c:v>1.0172887500000001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44D-44F0-98B4-741AAACF1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'778 Theobalda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'778 Theobalda '!$C$5:$C$9</c:f>
              <c:numCache>
                <c:formatCode>0.00</c:formatCode>
                <c:ptCount val="5"/>
                <c:pt idx="0">
                  <c:v>0.69992739476363586</c:v>
                </c:pt>
                <c:pt idx="1">
                  <c:v>0.94990452472501674</c:v>
                </c:pt>
                <c:pt idx="2">
                  <c:v>1</c:v>
                </c:pt>
                <c:pt idx="3">
                  <c:v>0.96770833868466466</c:v>
                </c:pt>
                <c:pt idx="4">
                  <c:v>0.89680187132604683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B05-46DB-8250-2DC7BB0753D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'!$V$33:$V$36</c:f>
              <c:numCache>
                <c:formatCode>General</c:formatCode>
                <c:ptCount val="4"/>
                <c:pt idx="0">
                  <c:v>0.88049999999999995</c:v>
                </c:pt>
                <c:pt idx="1">
                  <c:v>1</c:v>
                </c:pt>
                <c:pt idx="2">
                  <c:v>1.1045</c:v>
                </c:pt>
                <c:pt idx="3">
                  <c:v>1.2131000000000001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B05-46DB-8250-2DC7BB0753D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'!$W$33:$W$36</c:f>
              <c:numCache>
                <c:formatCode>General</c:formatCode>
                <c:ptCount val="4"/>
                <c:pt idx="0">
                  <c:v>0.90280000000000005</c:v>
                </c:pt>
                <c:pt idx="1">
                  <c:v>1</c:v>
                </c:pt>
                <c:pt idx="2">
                  <c:v>1.1102000000000001</c:v>
                </c:pt>
                <c:pt idx="3">
                  <c:v>1.2373000000000001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B05-46DB-8250-2DC7BB0753D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'!$X$33:$X$36</c:f>
              <c:numCache>
                <c:formatCode>General</c:formatCode>
                <c:ptCount val="4"/>
                <c:pt idx="0">
                  <c:v>0.89165000000000005</c:v>
                </c:pt>
                <c:pt idx="1">
                  <c:v>1</c:v>
                </c:pt>
                <c:pt idx="2">
                  <c:v>1.1073500000000001</c:v>
                </c:pt>
                <c:pt idx="3">
                  <c:v>1.2252000000000001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B05-46DB-8250-2DC7BB075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'778 Theobalda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'778 Theobalda '!$C$5:$C$9</c:f>
              <c:numCache>
                <c:formatCode>0.00</c:formatCode>
                <c:ptCount val="5"/>
                <c:pt idx="0">
                  <c:v>0.69992739476363586</c:v>
                </c:pt>
                <c:pt idx="1">
                  <c:v>0.94990452472501674</c:v>
                </c:pt>
                <c:pt idx="2">
                  <c:v>1</c:v>
                </c:pt>
                <c:pt idx="3">
                  <c:v>0.96770833868466466</c:v>
                </c:pt>
                <c:pt idx="4">
                  <c:v>0.89680187132604683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FAC-4F51-9B28-08BD8F99C94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'!$V$42:$V$45</c:f>
              <c:numCache>
                <c:formatCode>General</c:formatCode>
                <c:ptCount val="4"/>
                <c:pt idx="0">
                  <c:v>0.80930000000000002</c:v>
                </c:pt>
                <c:pt idx="1">
                  <c:v>1</c:v>
                </c:pt>
                <c:pt idx="2">
                  <c:v>1.0750999999999999</c:v>
                </c:pt>
                <c:pt idx="3">
                  <c:v>1.0801000000000001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FAC-4F51-9B28-08BD8F99C94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'!$W$42:$W$45</c:f>
              <c:numCache>
                <c:formatCode>General</c:formatCode>
                <c:ptCount val="4"/>
                <c:pt idx="0">
                  <c:v>0.90329999999999999</c:v>
                </c:pt>
                <c:pt idx="1">
                  <c:v>1</c:v>
                </c:pt>
                <c:pt idx="2">
                  <c:v>1.1380999999999999</c:v>
                </c:pt>
                <c:pt idx="3">
                  <c:v>1.1592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FAC-4F51-9B28-08BD8F99C94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'!$X$42:$X$45</c:f>
              <c:numCache>
                <c:formatCode>General</c:formatCode>
                <c:ptCount val="4"/>
                <c:pt idx="0">
                  <c:v>0.86362608695652188</c:v>
                </c:pt>
                <c:pt idx="1">
                  <c:v>1</c:v>
                </c:pt>
                <c:pt idx="2">
                  <c:v>1.0960260869565215</c:v>
                </c:pt>
                <c:pt idx="3">
                  <c:v>1.1201695652173913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FAC-4F51-9B28-08BD8F99C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'778 Theobalda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'778 Theobalda '!$C$5:$C$9</c:f>
              <c:numCache>
                <c:formatCode>0.00</c:formatCode>
                <c:ptCount val="5"/>
                <c:pt idx="0">
                  <c:v>0.69992739476363586</c:v>
                </c:pt>
                <c:pt idx="1">
                  <c:v>0.94990452472501674</c:v>
                </c:pt>
                <c:pt idx="2">
                  <c:v>1</c:v>
                </c:pt>
                <c:pt idx="3">
                  <c:v>0.96770833868466466</c:v>
                </c:pt>
                <c:pt idx="4">
                  <c:v>0.89680187132604683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DE0-4106-AA94-ADFDDC04D83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'!$V$51:$V$54</c:f>
              <c:numCache>
                <c:formatCode>General</c:formatCode>
                <c:ptCount val="4"/>
                <c:pt idx="0">
                  <c:v>0.76770000000000005</c:v>
                </c:pt>
                <c:pt idx="1">
                  <c:v>1</c:v>
                </c:pt>
                <c:pt idx="2">
                  <c:v>1.1074999999999999</c:v>
                </c:pt>
                <c:pt idx="3">
                  <c:v>1.1675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DE0-4106-AA94-ADFDDC04D83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'!$W$51:$W$54</c:f>
              <c:numCache>
                <c:formatCode>General</c:formatCode>
                <c:ptCount val="4"/>
                <c:pt idx="0">
                  <c:v>0.87509999999999999</c:v>
                </c:pt>
                <c:pt idx="1">
                  <c:v>1</c:v>
                </c:pt>
                <c:pt idx="2">
                  <c:v>1.1623000000000001</c:v>
                </c:pt>
                <c:pt idx="3">
                  <c:v>1.2278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DE0-4106-AA94-ADFDDC04D83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'!$X$51:$X$54</c:f>
              <c:numCache>
                <c:formatCode>General</c:formatCode>
                <c:ptCount val="4"/>
                <c:pt idx="0">
                  <c:v>0.82716842105263166</c:v>
                </c:pt>
                <c:pt idx="1">
                  <c:v>1</c:v>
                </c:pt>
                <c:pt idx="2">
                  <c:v>1.1341894736842109</c:v>
                </c:pt>
                <c:pt idx="3">
                  <c:v>1.1981578947368419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DE0-4106-AA94-ADFDDC04D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'778 Theobalda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'778 Theobalda '!$C$5:$C$9</c:f>
              <c:numCache>
                <c:formatCode>0.00</c:formatCode>
                <c:ptCount val="5"/>
                <c:pt idx="0">
                  <c:v>0.69992739476363586</c:v>
                </c:pt>
                <c:pt idx="1">
                  <c:v>0.94990452472501674</c:v>
                </c:pt>
                <c:pt idx="2">
                  <c:v>1</c:v>
                </c:pt>
                <c:pt idx="3">
                  <c:v>0.96770833868466466</c:v>
                </c:pt>
                <c:pt idx="4">
                  <c:v>0.89680187132604683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95-4E92-A841-F5A6FCBBDAA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'!$V$60:$V$63</c:f>
              <c:numCache>
                <c:formatCode>General</c:formatCode>
                <c:ptCount val="4"/>
                <c:pt idx="0">
                  <c:v>0.79430000000000001</c:v>
                </c:pt>
                <c:pt idx="1">
                  <c:v>1</c:v>
                </c:pt>
                <c:pt idx="2">
                  <c:v>1.1521999999999999</c:v>
                </c:pt>
                <c:pt idx="3">
                  <c:v>1.0687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A95-4E92-A841-F5A6FCBBDAA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'!$W$60:$W$63</c:f>
              <c:numCache>
                <c:formatCode>General</c:formatCode>
                <c:ptCount val="4"/>
                <c:pt idx="0">
                  <c:v>0.81379999999999997</c:v>
                </c:pt>
                <c:pt idx="1">
                  <c:v>1</c:v>
                </c:pt>
                <c:pt idx="2">
                  <c:v>1.1649</c:v>
                </c:pt>
                <c:pt idx="3">
                  <c:v>1.0689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A95-4E92-A841-F5A6FCBBDAA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'!$X$60:$X$63</c:f>
              <c:numCache>
                <c:formatCode>General</c:formatCode>
                <c:ptCount val="4"/>
                <c:pt idx="0">
                  <c:v>0.80404999999999993</c:v>
                </c:pt>
                <c:pt idx="1">
                  <c:v>1</c:v>
                </c:pt>
                <c:pt idx="2">
                  <c:v>1.15855</c:v>
                </c:pt>
                <c:pt idx="3">
                  <c:v>1.0688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A95-4E92-A841-F5A6FCBBD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'778 Theobalda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'778 Theobalda '!$C$5:$C$9</c:f>
              <c:numCache>
                <c:formatCode>0.00</c:formatCode>
                <c:ptCount val="5"/>
                <c:pt idx="0">
                  <c:v>0.69992739476363586</c:v>
                </c:pt>
                <c:pt idx="1">
                  <c:v>0.94990452472501674</c:v>
                </c:pt>
                <c:pt idx="2">
                  <c:v>1</c:v>
                </c:pt>
                <c:pt idx="3">
                  <c:v>0.96770833868466466</c:v>
                </c:pt>
                <c:pt idx="4">
                  <c:v>0.89680187132604683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BD8-44B7-9534-4D427E7C580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'!$V$69:$V$72</c:f>
              <c:numCache>
                <c:formatCode>General</c:formatCode>
                <c:ptCount val="4"/>
                <c:pt idx="0">
                  <c:v>0.76700000000000002</c:v>
                </c:pt>
                <c:pt idx="1">
                  <c:v>1</c:v>
                </c:pt>
                <c:pt idx="2">
                  <c:v>1.0923</c:v>
                </c:pt>
                <c:pt idx="3">
                  <c:v>1.0837000000000001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BD8-44B7-9534-4D427E7C580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'!$W$69:$W$72</c:f>
              <c:numCache>
                <c:formatCode>General</c:formatCode>
                <c:ptCount val="4"/>
                <c:pt idx="0">
                  <c:v>0.89929999999999999</c:v>
                </c:pt>
                <c:pt idx="1">
                  <c:v>1</c:v>
                </c:pt>
                <c:pt idx="2">
                  <c:v>1.1655</c:v>
                </c:pt>
                <c:pt idx="3">
                  <c:v>1.1893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BD8-44B7-9534-4D427E7C580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'!$X$69:$X$72</c:f>
              <c:numCache>
                <c:formatCode>General</c:formatCode>
                <c:ptCount val="4"/>
                <c:pt idx="0">
                  <c:v>0.82443625000000031</c:v>
                </c:pt>
                <c:pt idx="1">
                  <c:v>1</c:v>
                </c:pt>
                <c:pt idx="2">
                  <c:v>1.1245512499999999</c:v>
                </c:pt>
                <c:pt idx="3">
                  <c:v>1.1357600000000001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BD8-44B7-9534-4D427E7C58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'778 Theobalda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'778 Theobalda '!$C$5:$C$9</c:f>
              <c:numCache>
                <c:formatCode>0.00</c:formatCode>
                <c:ptCount val="5"/>
                <c:pt idx="0">
                  <c:v>0.69992739476363586</c:v>
                </c:pt>
                <c:pt idx="1">
                  <c:v>0.94990452472501674</c:v>
                </c:pt>
                <c:pt idx="2">
                  <c:v>1</c:v>
                </c:pt>
                <c:pt idx="3">
                  <c:v>0.96770833868466466</c:v>
                </c:pt>
                <c:pt idx="4">
                  <c:v>0.89680187132604683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0EA-4404-A9E5-828D789417B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'!$V$78:$V$81</c:f>
              <c:numCache>
                <c:formatCode>General</c:formatCode>
                <c:ptCount val="4"/>
                <c:pt idx="0">
                  <c:v>0.85360000000000003</c:v>
                </c:pt>
                <c:pt idx="1">
                  <c:v>1</c:v>
                </c:pt>
                <c:pt idx="2">
                  <c:v>1.0693999999999999</c:v>
                </c:pt>
                <c:pt idx="3">
                  <c:v>1.1524000000000001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0EA-4404-A9E5-828D789417B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'!$W$78:$W$81</c:f>
              <c:numCache>
                <c:formatCode>General</c:formatCode>
                <c:ptCount val="4"/>
                <c:pt idx="0">
                  <c:v>0.9294</c:v>
                </c:pt>
                <c:pt idx="1">
                  <c:v>1</c:v>
                </c:pt>
                <c:pt idx="2">
                  <c:v>1.0901000000000001</c:v>
                </c:pt>
                <c:pt idx="3">
                  <c:v>1.1806000000000001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0EA-4404-A9E5-828D789417B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'!$X$78:$X$81</c:f>
              <c:numCache>
                <c:formatCode>General</c:formatCode>
                <c:ptCount val="4"/>
                <c:pt idx="0">
                  <c:v>0.8901</c:v>
                </c:pt>
                <c:pt idx="1">
                  <c:v>1</c:v>
                </c:pt>
                <c:pt idx="2">
                  <c:v>1.0821666666666667</c:v>
                </c:pt>
                <c:pt idx="3">
                  <c:v>1.1673000000000002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0EA-4404-A9E5-828D78941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'778 Theobalda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'778 Theobalda '!$C$5:$C$9</c:f>
              <c:numCache>
                <c:formatCode>0.00</c:formatCode>
                <c:ptCount val="5"/>
                <c:pt idx="0">
                  <c:v>0.69992739476363586</c:v>
                </c:pt>
                <c:pt idx="1">
                  <c:v>0.94990452472501674</c:v>
                </c:pt>
                <c:pt idx="2">
                  <c:v>1</c:v>
                </c:pt>
                <c:pt idx="3">
                  <c:v>0.96770833868466466</c:v>
                </c:pt>
                <c:pt idx="4">
                  <c:v>0.89680187132604683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339-490A-AB9E-6FF5C0357B1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'!$V$87:$V$90</c:f>
              <c:numCache>
                <c:formatCode>General</c:formatCode>
                <c:ptCount val="4"/>
                <c:pt idx="0">
                  <c:v>0.6653</c:v>
                </c:pt>
                <c:pt idx="1">
                  <c:v>1</c:v>
                </c:pt>
                <c:pt idx="2">
                  <c:v>1.0526</c:v>
                </c:pt>
                <c:pt idx="3">
                  <c:v>0.98429999999999995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339-490A-AB9E-6FF5C0357B1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'!$W$87:$W$90</c:f>
              <c:numCache>
                <c:formatCode>General</c:formatCode>
                <c:ptCount val="4"/>
                <c:pt idx="0">
                  <c:v>0.89290000000000003</c:v>
                </c:pt>
                <c:pt idx="1">
                  <c:v>1</c:v>
                </c:pt>
                <c:pt idx="2">
                  <c:v>1.2094</c:v>
                </c:pt>
                <c:pt idx="3">
                  <c:v>1.1091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339-490A-AB9E-6FF5C0357B1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'!$X$87:$X$90</c:f>
              <c:numCache>
                <c:formatCode>General</c:formatCode>
                <c:ptCount val="4"/>
                <c:pt idx="0">
                  <c:v>0.79490000000000005</c:v>
                </c:pt>
                <c:pt idx="1">
                  <c:v>1</c:v>
                </c:pt>
                <c:pt idx="2">
                  <c:v>1.1378666666666668</c:v>
                </c:pt>
                <c:pt idx="3">
                  <c:v>1.0347666666666666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339-490A-AB9E-6FF5C0357B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'705 Erminia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'705 Erminia '!$C$5:$C$9</c:f>
              <c:numCache>
                <c:formatCode>0.00</c:formatCode>
                <c:ptCount val="5"/>
                <c:pt idx="0">
                  <c:v>0.85578201895402206</c:v>
                </c:pt>
                <c:pt idx="1">
                  <c:v>0.97576188038981593</c:v>
                </c:pt>
                <c:pt idx="2">
                  <c:v>1</c:v>
                </c:pt>
                <c:pt idx="3">
                  <c:v>1.0570072684530938</c:v>
                </c:pt>
                <c:pt idx="4">
                  <c:v>1.0879794156312264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2E2-4D44-ABBD-D9F41F8DA2C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'!$V$78:$V$81</c:f>
              <c:numCache>
                <c:formatCode>General</c:formatCode>
                <c:ptCount val="4"/>
                <c:pt idx="0">
                  <c:v>0.85360000000000003</c:v>
                </c:pt>
                <c:pt idx="1">
                  <c:v>1</c:v>
                </c:pt>
                <c:pt idx="2">
                  <c:v>1.0693999999999999</c:v>
                </c:pt>
                <c:pt idx="3">
                  <c:v>1.1524000000000001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2E2-4D44-ABBD-D9F41F8DA2C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'!$W$78:$W$81</c:f>
              <c:numCache>
                <c:formatCode>General</c:formatCode>
                <c:ptCount val="4"/>
                <c:pt idx="0">
                  <c:v>0.9294</c:v>
                </c:pt>
                <c:pt idx="1">
                  <c:v>1</c:v>
                </c:pt>
                <c:pt idx="2">
                  <c:v>1.0901000000000001</c:v>
                </c:pt>
                <c:pt idx="3">
                  <c:v>1.1806000000000001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2E2-4D44-ABBD-D9F41F8DA2C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'!$X$78:$X$81</c:f>
              <c:numCache>
                <c:formatCode>General</c:formatCode>
                <c:ptCount val="4"/>
                <c:pt idx="0">
                  <c:v>0.8901</c:v>
                </c:pt>
                <c:pt idx="1">
                  <c:v>1</c:v>
                </c:pt>
                <c:pt idx="2">
                  <c:v>1.0821666666666667</c:v>
                </c:pt>
                <c:pt idx="3">
                  <c:v>1.1673000000000002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2E2-4D44-ABBD-D9F41F8DA2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'778 Theobalda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'778 Theobalda '!$C$5:$C$9</c:f>
              <c:numCache>
                <c:formatCode>0.00</c:formatCode>
                <c:ptCount val="5"/>
                <c:pt idx="0">
                  <c:v>0.69992739476363586</c:v>
                </c:pt>
                <c:pt idx="1">
                  <c:v>0.94990452472501674</c:v>
                </c:pt>
                <c:pt idx="2">
                  <c:v>1</c:v>
                </c:pt>
                <c:pt idx="3">
                  <c:v>0.96770833868466466</c:v>
                </c:pt>
                <c:pt idx="4">
                  <c:v>0.89680187132604683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1BB-4413-B7CE-22DBFDF1949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'!$V$96:$V$99</c:f>
              <c:numCache>
                <c:formatCode>General</c:formatCode>
                <c:ptCount val="4"/>
                <c:pt idx="0">
                  <c:v>0.88929999999999998</c:v>
                </c:pt>
                <c:pt idx="1">
                  <c:v>1</c:v>
                </c:pt>
                <c:pt idx="2">
                  <c:v>1.016</c:v>
                </c:pt>
                <c:pt idx="3">
                  <c:v>1.0310999999999999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1BB-4413-B7CE-22DBFDF1949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'!$W$96:$W$99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1.0740000000000001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1BB-4413-B7CE-22DBFDF1949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'!$X$96:$X$99</c:f>
              <c:numCache>
                <c:formatCode>General</c:formatCode>
                <c:ptCount val="4"/>
                <c:pt idx="0">
                  <c:v>0.94073670886075988</c:v>
                </c:pt>
                <c:pt idx="1">
                  <c:v>1</c:v>
                </c:pt>
                <c:pt idx="2">
                  <c:v>1.0323999999999998</c:v>
                </c:pt>
                <c:pt idx="3">
                  <c:v>1.0624696202531643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1BB-4413-B7CE-22DBFDF194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'778 Theobalda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'778 Theobalda '!$C$5:$C$9</c:f>
              <c:numCache>
                <c:formatCode>0.00</c:formatCode>
                <c:ptCount val="5"/>
                <c:pt idx="0">
                  <c:v>0.69992739476363586</c:v>
                </c:pt>
                <c:pt idx="1">
                  <c:v>0.94990452472501674</c:v>
                </c:pt>
                <c:pt idx="2">
                  <c:v>1</c:v>
                </c:pt>
                <c:pt idx="3">
                  <c:v>0.96770833868466466</c:v>
                </c:pt>
                <c:pt idx="4">
                  <c:v>0.89680187132604683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223-4AA6-BAAE-88D3F26A13D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223-4AA6-BAAE-88D3F26A13D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223-4AA6-BAAE-88D3F26A13D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223-4AA6-BAAE-88D3F26A1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'778 Theobalda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'778 Theobalda '!$C$5:$C$9</c:f>
              <c:numCache>
                <c:formatCode>0.00</c:formatCode>
                <c:ptCount val="5"/>
                <c:pt idx="0">
                  <c:v>0.69992739476363586</c:v>
                </c:pt>
                <c:pt idx="1">
                  <c:v>0.94990452472501674</c:v>
                </c:pt>
                <c:pt idx="2">
                  <c:v>1</c:v>
                </c:pt>
                <c:pt idx="3">
                  <c:v>0.96770833868466466</c:v>
                </c:pt>
                <c:pt idx="4">
                  <c:v>0.89680187132604683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CFF-4F72-9E1E-208BD4BB202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'!$AL$24:$AL$27</c:f>
              <c:numCache>
                <c:formatCode>General</c:formatCode>
                <c:ptCount val="4"/>
                <c:pt idx="0">
                  <c:v>0.95799999999999996</c:v>
                </c:pt>
                <c:pt idx="1">
                  <c:v>1</c:v>
                </c:pt>
                <c:pt idx="2">
                  <c:v>0.9889</c:v>
                </c:pt>
                <c:pt idx="3">
                  <c:v>0.98050000000000004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CFF-4F72-9E1E-208BD4BB202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'!$AM$24:$AM$27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1.0144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CFF-4F72-9E1E-208BD4BB202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'!$AN$24:$AN$27</c:f>
              <c:numCache>
                <c:formatCode>General</c:formatCode>
                <c:ptCount val="4"/>
                <c:pt idx="0">
                  <c:v>0.98151538461538457</c:v>
                </c:pt>
                <c:pt idx="1">
                  <c:v>1</c:v>
                </c:pt>
                <c:pt idx="2">
                  <c:v>1.0008000000000001</c:v>
                </c:pt>
                <c:pt idx="3">
                  <c:v>1.0049230769230768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CFF-4F72-9E1E-208BD4BB2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'778 Theobalda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'778 Theobalda '!$C$5:$C$9</c:f>
              <c:numCache>
                <c:formatCode>0.00</c:formatCode>
                <c:ptCount val="5"/>
                <c:pt idx="0">
                  <c:v>0.69992739476363586</c:v>
                </c:pt>
                <c:pt idx="1">
                  <c:v>0.94990452472501674</c:v>
                </c:pt>
                <c:pt idx="2">
                  <c:v>1</c:v>
                </c:pt>
                <c:pt idx="3">
                  <c:v>0.96770833868466466</c:v>
                </c:pt>
                <c:pt idx="4">
                  <c:v>0.89680187132604683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8A3-4989-A2D7-DD8FAE95224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8A3-4989-A2D7-DD8FAE95224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8A3-4989-A2D7-DD8FAE95224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8A3-4989-A2D7-DD8FAE952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'778 Theobalda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'778 Theobalda '!$C$5:$C$9</c:f>
              <c:numCache>
                <c:formatCode>0.00</c:formatCode>
                <c:ptCount val="5"/>
                <c:pt idx="0">
                  <c:v>0.69992739476363586</c:v>
                </c:pt>
                <c:pt idx="1">
                  <c:v>0.94990452472501674</c:v>
                </c:pt>
                <c:pt idx="2">
                  <c:v>1</c:v>
                </c:pt>
                <c:pt idx="3">
                  <c:v>0.96770833868466466</c:v>
                </c:pt>
                <c:pt idx="4">
                  <c:v>0.89680187132604683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24A-4C8B-AB7A-9907C75DAA5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'!$BB$24:$BB$27</c:f>
              <c:numCache>
                <c:formatCode>General</c:formatCode>
                <c:ptCount val="4"/>
                <c:pt idx="0">
                  <c:v>0.82540000000000002</c:v>
                </c:pt>
                <c:pt idx="1">
                  <c:v>1</c:v>
                </c:pt>
                <c:pt idx="2">
                  <c:v>1.0341</c:v>
                </c:pt>
                <c:pt idx="3">
                  <c:v>1.0124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24A-4C8B-AB7A-9907C75DAA5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'!$BC$24:$BC$27</c:f>
              <c:numCache>
                <c:formatCode>General</c:formatCode>
                <c:ptCount val="4"/>
                <c:pt idx="0">
                  <c:v>0.85350000000000004</c:v>
                </c:pt>
                <c:pt idx="1">
                  <c:v>1</c:v>
                </c:pt>
                <c:pt idx="2">
                  <c:v>1.0541</c:v>
                </c:pt>
                <c:pt idx="3">
                  <c:v>1.0650999999999999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24A-4C8B-AB7A-9907C75DAA5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'!$BD$24:$BD$27</c:f>
              <c:numCache>
                <c:formatCode>General</c:formatCode>
                <c:ptCount val="4"/>
                <c:pt idx="0">
                  <c:v>0.84429999999999994</c:v>
                </c:pt>
                <c:pt idx="1">
                  <c:v>1</c:v>
                </c:pt>
                <c:pt idx="2">
                  <c:v>1.0444200000000001</c:v>
                </c:pt>
                <c:pt idx="3">
                  <c:v>1.0428999999999999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24A-4C8B-AB7A-9907C75DAA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'778 Theobalda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'778 Theobalda '!$C$5:$C$9</c:f>
              <c:numCache>
                <c:formatCode>0.00</c:formatCode>
                <c:ptCount val="5"/>
                <c:pt idx="0">
                  <c:v>0.69992739476363586</c:v>
                </c:pt>
                <c:pt idx="1">
                  <c:v>0.94990452472501674</c:v>
                </c:pt>
                <c:pt idx="2">
                  <c:v>1</c:v>
                </c:pt>
                <c:pt idx="3">
                  <c:v>0.96770833868466466</c:v>
                </c:pt>
                <c:pt idx="4">
                  <c:v>0.89680187132604683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7D3-4118-87FD-A291F010ED5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7D3-4118-87FD-A291F010ED5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7D3-4118-87FD-A291F010ED5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7D3-4118-87FD-A291F010ED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'778 Theobalda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'778 Theobalda '!$C$5:$C$9</c:f>
              <c:numCache>
                <c:formatCode>0.00</c:formatCode>
                <c:ptCount val="5"/>
                <c:pt idx="0">
                  <c:v>0.69992739476363586</c:v>
                </c:pt>
                <c:pt idx="1">
                  <c:v>0.94990452472501674</c:v>
                </c:pt>
                <c:pt idx="2">
                  <c:v>1</c:v>
                </c:pt>
                <c:pt idx="3">
                  <c:v>0.96770833868466466</c:v>
                </c:pt>
                <c:pt idx="4">
                  <c:v>0.89680187132604683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358-4AB7-9BA9-571BACEE127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'!$BR$24:$BR$27</c:f>
              <c:numCache>
                <c:formatCode>General</c:formatCode>
                <c:ptCount val="4"/>
                <c:pt idx="0">
                  <c:v>0.81100000000000005</c:v>
                </c:pt>
                <c:pt idx="1">
                  <c:v>1</c:v>
                </c:pt>
                <c:pt idx="2">
                  <c:v>0.95369999999999999</c:v>
                </c:pt>
                <c:pt idx="3">
                  <c:v>0.9657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358-4AB7-9BA9-571BACEE127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'!$BS$24:$BS$27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1.0283</c:v>
                </c:pt>
                <c:pt idx="3">
                  <c:v>1.0463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358-4AB7-9BA9-571BACEE127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'!$BT$24:$BT$27</c:f>
              <c:numCache>
                <c:formatCode>General</c:formatCode>
                <c:ptCount val="4"/>
                <c:pt idx="0">
                  <c:v>0.85481249999999998</c:v>
                </c:pt>
                <c:pt idx="1">
                  <c:v>1</c:v>
                </c:pt>
                <c:pt idx="2">
                  <c:v>0.99692499999999995</c:v>
                </c:pt>
                <c:pt idx="3">
                  <c:v>1.0109625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358-4AB7-9BA9-571BACEE12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'778 Theobalda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'778 Theobalda '!$C$5:$C$9</c:f>
              <c:numCache>
                <c:formatCode>0.00</c:formatCode>
                <c:ptCount val="5"/>
                <c:pt idx="0">
                  <c:v>0.69992739476363586</c:v>
                </c:pt>
                <c:pt idx="1">
                  <c:v>0.94990452472501674</c:v>
                </c:pt>
                <c:pt idx="2">
                  <c:v>1</c:v>
                </c:pt>
                <c:pt idx="3">
                  <c:v>0.96770833868466466</c:v>
                </c:pt>
                <c:pt idx="4">
                  <c:v>0.89680187132604683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489-4DBC-87B6-3BD32A7A591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489-4DBC-87B6-3BD32A7A591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489-4DBC-87B6-3BD32A7A591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489-4DBC-87B6-3BD32A7A59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'778 Theobalda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'778 Theobalda '!$C$5:$C$9</c:f>
              <c:numCache>
                <c:formatCode>0.00</c:formatCode>
                <c:ptCount val="5"/>
                <c:pt idx="0">
                  <c:v>0.69992739476363586</c:v>
                </c:pt>
                <c:pt idx="1">
                  <c:v>0.94990452472501674</c:v>
                </c:pt>
                <c:pt idx="2">
                  <c:v>1</c:v>
                </c:pt>
                <c:pt idx="3">
                  <c:v>0.96770833868466466</c:v>
                </c:pt>
                <c:pt idx="4">
                  <c:v>0.89680187132604683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BBB-429F-94EB-CB1776228AA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'!$CH$24:$CH$27</c:f>
              <c:numCache>
                <c:formatCode>General</c:formatCode>
                <c:ptCount val="4"/>
                <c:pt idx="0">
                  <c:v>0.87790000000000001</c:v>
                </c:pt>
                <c:pt idx="1">
                  <c:v>1</c:v>
                </c:pt>
                <c:pt idx="2">
                  <c:v>0.94840000000000002</c:v>
                </c:pt>
                <c:pt idx="3">
                  <c:v>0.94450000000000001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BBB-429F-94EB-CB1776228AA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'!$CI$24:$CI$27</c:f>
              <c:numCache>
                <c:formatCode>General</c:formatCode>
                <c:ptCount val="4"/>
                <c:pt idx="0">
                  <c:v>1.0174000000000001</c:v>
                </c:pt>
                <c:pt idx="1">
                  <c:v>1</c:v>
                </c:pt>
                <c:pt idx="2">
                  <c:v>1.0149999999999999</c:v>
                </c:pt>
                <c:pt idx="3">
                  <c:v>1.0523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BBB-429F-94EB-CB1776228AA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'!$CJ$24:$CJ$27</c:f>
              <c:numCache>
                <c:formatCode>General</c:formatCode>
                <c:ptCount val="4"/>
                <c:pt idx="0">
                  <c:v>0.93473375000000003</c:v>
                </c:pt>
                <c:pt idx="1">
                  <c:v>1</c:v>
                </c:pt>
                <c:pt idx="2">
                  <c:v>0.98416000000000015</c:v>
                </c:pt>
                <c:pt idx="3">
                  <c:v>0.998475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BBB-429F-94EB-CB1776228A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'778 Theobalda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'778 Theobalda '!$C$5:$C$9</c:f>
              <c:numCache>
                <c:formatCode>0.00</c:formatCode>
                <c:ptCount val="5"/>
                <c:pt idx="0">
                  <c:v>0.69992739476363586</c:v>
                </c:pt>
                <c:pt idx="1">
                  <c:v>0.94990452472501674</c:v>
                </c:pt>
                <c:pt idx="2">
                  <c:v>1</c:v>
                </c:pt>
                <c:pt idx="3">
                  <c:v>0.96770833868466466</c:v>
                </c:pt>
                <c:pt idx="4">
                  <c:v>0.89680187132604683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0C6-46C2-A979-12F4544F2B7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0C6-46C2-A979-12F4544F2B7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0C6-46C2-A979-12F4544F2B7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0C6-46C2-A979-12F4544F2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'705 Erminia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'705 Erminia '!$C$5:$C$9</c:f>
              <c:numCache>
                <c:formatCode>0.00</c:formatCode>
                <c:ptCount val="5"/>
                <c:pt idx="0">
                  <c:v>0.85578201895402206</c:v>
                </c:pt>
                <c:pt idx="1">
                  <c:v>0.97576188038981593</c:v>
                </c:pt>
                <c:pt idx="2">
                  <c:v>1</c:v>
                </c:pt>
                <c:pt idx="3">
                  <c:v>1.0570072684530938</c:v>
                </c:pt>
                <c:pt idx="4">
                  <c:v>1.0879794156312264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54F-4713-8E21-E00B8488CA1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'!$V$87:$V$90</c:f>
              <c:numCache>
                <c:formatCode>General</c:formatCode>
                <c:ptCount val="4"/>
                <c:pt idx="0">
                  <c:v>0.6653</c:v>
                </c:pt>
                <c:pt idx="1">
                  <c:v>1</c:v>
                </c:pt>
                <c:pt idx="2">
                  <c:v>1.0526</c:v>
                </c:pt>
                <c:pt idx="3">
                  <c:v>0.98429999999999995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54F-4713-8E21-E00B8488CA1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'!$W$87:$W$90</c:f>
              <c:numCache>
                <c:formatCode>General</c:formatCode>
                <c:ptCount val="4"/>
                <c:pt idx="0">
                  <c:v>0.89290000000000003</c:v>
                </c:pt>
                <c:pt idx="1">
                  <c:v>1</c:v>
                </c:pt>
                <c:pt idx="2">
                  <c:v>1.2094</c:v>
                </c:pt>
                <c:pt idx="3">
                  <c:v>1.1091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54F-4713-8E21-E00B8488CA1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'!$X$87:$X$90</c:f>
              <c:numCache>
                <c:formatCode>General</c:formatCode>
                <c:ptCount val="4"/>
                <c:pt idx="0">
                  <c:v>0.79490000000000005</c:v>
                </c:pt>
                <c:pt idx="1">
                  <c:v>1</c:v>
                </c:pt>
                <c:pt idx="2">
                  <c:v>1.1378666666666668</c:v>
                </c:pt>
                <c:pt idx="3">
                  <c:v>1.0347666666666666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54F-4713-8E21-E00B8488CA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'778 Theobalda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'778 Theobalda '!$C$5:$C$9</c:f>
              <c:numCache>
                <c:formatCode>0.00</c:formatCode>
                <c:ptCount val="5"/>
                <c:pt idx="0">
                  <c:v>0.69992739476363586</c:v>
                </c:pt>
                <c:pt idx="1">
                  <c:v>0.94990452472501674</c:v>
                </c:pt>
                <c:pt idx="2">
                  <c:v>1</c:v>
                </c:pt>
                <c:pt idx="3">
                  <c:v>0.96770833868466466</c:v>
                </c:pt>
                <c:pt idx="4">
                  <c:v>0.89680187132604683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1A4-4DB7-8828-401D04685F6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'!$AL$69:$AL$72</c:f>
              <c:numCache>
                <c:formatCode>General</c:formatCode>
                <c:ptCount val="4"/>
                <c:pt idx="0">
                  <c:v>0.68049999999999999</c:v>
                </c:pt>
                <c:pt idx="1">
                  <c:v>1</c:v>
                </c:pt>
                <c:pt idx="2">
                  <c:v>1.1700999999999999</c:v>
                </c:pt>
                <c:pt idx="3">
                  <c:v>1.1552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1A4-4DB7-8828-401D04685F6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'!$AM$69:$AM$72</c:f>
              <c:numCache>
                <c:formatCode>General</c:formatCode>
                <c:ptCount val="4"/>
                <c:pt idx="0">
                  <c:v>0.78939999999999999</c:v>
                </c:pt>
                <c:pt idx="1">
                  <c:v>1</c:v>
                </c:pt>
                <c:pt idx="2">
                  <c:v>1.2079</c:v>
                </c:pt>
                <c:pt idx="3">
                  <c:v>1.2473000000000001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1A4-4DB7-8828-401D04685F6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'!$AN$69:$AN$72</c:f>
              <c:numCache>
                <c:formatCode>General</c:formatCode>
                <c:ptCount val="4"/>
                <c:pt idx="0">
                  <c:v>0.74913000000000007</c:v>
                </c:pt>
                <c:pt idx="1">
                  <c:v>1</c:v>
                </c:pt>
                <c:pt idx="2">
                  <c:v>1.1914499999999999</c:v>
                </c:pt>
                <c:pt idx="3">
                  <c:v>1.2066699999999999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1A4-4DB7-8828-401D04685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'778 Theobalda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'778 Theobalda '!$C$5:$C$9</c:f>
              <c:numCache>
                <c:formatCode>0.00</c:formatCode>
                <c:ptCount val="5"/>
                <c:pt idx="0">
                  <c:v>0.69992739476363586</c:v>
                </c:pt>
                <c:pt idx="1">
                  <c:v>0.94990452472501674</c:v>
                </c:pt>
                <c:pt idx="2">
                  <c:v>1</c:v>
                </c:pt>
                <c:pt idx="3">
                  <c:v>0.96770833868466466</c:v>
                </c:pt>
                <c:pt idx="4">
                  <c:v>0.89680187132604683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A07-4DBB-A72D-EE3709EFB92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A07-4DBB-A72D-EE3709EFB92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A07-4DBB-A72D-EE3709EFB92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A07-4DBB-A72D-EE3709EFB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'778 Theobalda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'778 Theobalda '!$C$5:$C$9</c:f>
              <c:numCache>
                <c:formatCode>0.00</c:formatCode>
                <c:ptCount val="5"/>
                <c:pt idx="0">
                  <c:v>0.69992739476363586</c:v>
                </c:pt>
                <c:pt idx="1">
                  <c:v>0.94990452472501674</c:v>
                </c:pt>
                <c:pt idx="2">
                  <c:v>1</c:v>
                </c:pt>
                <c:pt idx="3">
                  <c:v>0.96770833868466466</c:v>
                </c:pt>
                <c:pt idx="4">
                  <c:v>0.89680187132604683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FED-4483-9A36-D9557A37672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'!$BB$69:$BB$72</c:f>
              <c:numCache>
                <c:formatCode>General</c:formatCode>
                <c:ptCount val="4"/>
                <c:pt idx="0">
                  <c:v>0.85440000000000005</c:v>
                </c:pt>
                <c:pt idx="1">
                  <c:v>1</c:v>
                </c:pt>
                <c:pt idx="2">
                  <c:v>1.0711999999999999</c:v>
                </c:pt>
                <c:pt idx="3">
                  <c:v>1.0607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FED-4483-9A36-D9557A37672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'!$BC$69:$BC$72</c:f>
              <c:numCache>
                <c:formatCode>General</c:formatCode>
                <c:ptCount val="4"/>
                <c:pt idx="0">
                  <c:v>0.89810000000000001</c:v>
                </c:pt>
                <c:pt idx="1">
                  <c:v>1</c:v>
                </c:pt>
                <c:pt idx="2">
                  <c:v>1.0987</c:v>
                </c:pt>
                <c:pt idx="3">
                  <c:v>1.0905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FED-4483-9A36-D9557A37672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'!$BD$69:$BD$72</c:f>
              <c:numCache>
                <c:formatCode>General</c:formatCode>
                <c:ptCount val="4"/>
                <c:pt idx="0">
                  <c:v>0.87531250000000005</c:v>
                </c:pt>
                <c:pt idx="1">
                  <c:v>1</c:v>
                </c:pt>
                <c:pt idx="2">
                  <c:v>1.0844499999999999</c:v>
                </c:pt>
                <c:pt idx="3">
                  <c:v>1.0816874999999999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FED-4483-9A36-D9557A376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'778 Theobalda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'778 Theobalda '!$C$5:$C$9</c:f>
              <c:numCache>
                <c:formatCode>0.00</c:formatCode>
                <c:ptCount val="5"/>
                <c:pt idx="0">
                  <c:v>0.69992739476363586</c:v>
                </c:pt>
                <c:pt idx="1">
                  <c:v>0.94990452472501674</c:v>
                </c:pt>
                <c:pt idx="2">
                  <c:v>1</c:v>
                </c:pt>
                <c:pt idx="3">
                  <c:v>0.96770833868466466</c:v>
                </c:pt>
                <c:pt idx="4">
                  <c:v>0.89680187132604683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D2A-4EF0-ABA5-4485442BA9A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D2A-4EF0-ABA5-4485442BA9A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D2A-4EF0-ABA5-4485442BA9A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D2A-4EF0-ABA5-4485442BA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'778 Theobalda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'778 Theobalda '!$C$5:$C$9</c:f>
              <c:numCache>
                <c:formatCode>0.00</c:formatCode>
                <c:ptCount val="5"/>
                <c:pt idx="0">
                  <c:v>0.69992739476363586</c:v>
                </c:pt>
                <c:pt idx="1">
                  <c:v>0.94990452472501674</c:v>
                </c:pt>
                <c:pt idx="2">
                  <c:v>1</c:v>
                </c:pt>
                <c:pt idx="3">
                  <c:v>0.96770833868466466</c:v>
                </c:pt>
                <c:pt idx="4">
                  <c:v>0.89680187132604683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0C8-4AA5-A281-3C380D1558E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'!$BR$69:$BR$72</c:f>
              <c:numCache>
                <c:formatCode>General</c:formatCode>
                <c:ptCount val="4"/>
                <c:pt idx="0">
                  <c:v>0.74919999999999998</c:v>
                </c:pt>
                <c:pt idx="1">
                  <c:v>1</c:v>
                </c:pt>
                <c:pt idx="2">
                  <c:v>1.1313</c:v>
                </c:pt>
                <c:pt idx="3">
                  <c:v>1.1657999999999999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0C8-4AA5-A281-3C380D1558E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'!$BS$69:$BS$72</c:f>
              <c:numCache>
                <c:formatCode>General</c:formatCode>
                <c:ptCount val="4"/>
                <c:pt idx="0">
                  <c:v>0.83069999999999999</c:v>
                </c:pt>
                <c:pt idx="1">
                  <c:v>1</c:v>
                </c:pt>
                <c:pt idx="2">
                  <c:v>1.1921999999999999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0C8-4AA5-A281-3C380D1558E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'!$BT$69:$BT$72</c:f>
              <c:numCache>
                <c:formatCode>General</c:formatCode>
                <c:ptCount val="4"/>
                <c:pt idx="0">
                  <c:v>0.79256521739130437</c:v>
                </c:pt>
                <c:pt idx="1">
                  <c:v>1</c:v>
                </c:pt>
                <c:pt idx="2">
                  <c:v>1.1596608695652175</c:v>
                </c:pt>
                <c:pt idx="3">
                  <c:v>1.2013565217391307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0C8-4AA5-A281-3C380D155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'778 Theobalda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'778 Theobalda '!$C$5:$C$9</c:f>
              <c:numCache>
                <c:formatCode>0.00</c:formatCode>
                <c:ptCount val="5"/>
                <c:pt idx="0">
                  <c:v>0.69992739476363586</c:v>
                </c:pt>
                <c:pt idx="1">
                  <c:v>0.94990452472501674</c:v>
                </c:pt>
                <c:pt idx="2">
                  <c:v>1</c:v>
                </c:pt>
                <c:pt idx="3">
                  <c:v>0.96770833868466466</c:v>
                </c:pt>
                <c:pt idx="4">
                  <c:v>0.89680187132604683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121-424C-AC12-0A88D80A731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121-424C-AC12-0A88D80A731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121-424C-AC12-0A88D80A731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121-424C-AC12-0A88D80A73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'778 Theobalda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'778 Theobalda '!$C$5:$C$9</c:f>
              <c:numCache>
                <c:formatCode>0.00</c:formatCode>
                <c:ptCount val="5"/>
                <c:pt idx="0">
                  <c:v>0.69992739476363586</c:v>
                </c:pt>
                <c:pt idx="1">
                  <c:v>0.94990452472501674</c:v>
                </c:pt>
                <c:pt idx="2">
                  <c:v>1</c:v>
                </c:pt>
                <c:pt idx="3">
                  <c:v>0.96770833868466466</c:v>
                </c:pt>
                <c:pt idx="4">
                  <c:v>0.89680187132604683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10C-4867-B445-106871E0CD0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'!$CH$69:$CH$72</c:f>
              <c:numCache>
                <c:formatCode>General</c:formatCode>
                <c:ptCount val="4"/>
                <c:pt idx="0">
                  <c:v>0.80330000000000001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10C-4867-B445-106871E0CD0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'!$CI$69:$CI$72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1.1174999999999999</c:v>
                </c:pt>
                <c:pt idx="3">
                  <c:v>1.0903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10C-4867-B445-106871E0CD0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'!$CJ$69:$CJ$72</c:f>
              <c:numCache>
                <c:formatCode>General</c:formatCode>
                <c:ptCount val="4"/>
                <c:pt idx="0">
                  <c:v>0.86001764705882344</c:v>
                </c:pt>
                <c:pt idx="1">
                  <c:v>1</c:v>
                </c:pt>
                <c:pt idx="2">
                  <c:v>1.0853941176470587</c:v>
                </c:pt>
                <c:pt idx="3">
                  <c:v>1.0606235294117647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10C-4867-B445-106871E0C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'778 Theobalda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'778 Theobalda '!$C$5:$C$9</c:f>
              <c:numCache>
                <c:formatCode>0.00</c:formatCode>
                <c:ptCount val="5"/>
                <c:pt idx="0">
                  <c:v>0.69992739476363586</c:v>
                </c:pt>
                <c:pt idx="1">
                  <c:v>0.94990452472501674</c:v>
                </c:pt>
                <c:pt idx="2">
                  <c:v>1</c:v>
                </c:pt>
                <c:pt idx="3">
                  <c:v>0.96770833868466466</c:v>
                </c:pt>
                <c:pt idx="4">
                  <c:v>0.89680187132604683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EE8-4F38-9539-9711AF80322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EE8-4F38-9539-9711AF80322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EE8-4F38-9539-9711AF80322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EE8-4F38-9539-9711AF8032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'778 Theobalda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'778 Theobalda '!$C$5:$C$9</c:f>
              <c:numCache>
                <c:formatCode>0.00</c:formatCode>
                <c:ptCount val="5"/>
                <c:pt idx="0">
                  <c:v>0.69992739476363586</c:v>
                </c:pt>
                <c:pt idx="1">
                  <c:v>0.94990452472501674</c:v>
                </c:pt>
                <c:pt idx="2">
                  <c:v>1</c:v>
                </c:pt>
                <c:pt idx="3">
                  <c:v>0.96770833868466466</c:v>
                </c:pt>
                <c:pt idx="4">
                  <c:v>0.89680187132604683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C64-4F7E-8B61-2291493A920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'!$CX$69:$CX$72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1.1373</c:v>
                </c:pt>
                <c:pt idx="3">
                  <c:v>1.1040000000000001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C64-4F7E-8B61-2291493A920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'!$CY$69:$CY$72</c:f>
              <c:numCache>
                <c:formatCode>General</c:formatCode>
                <c:ptCount val="4"/>
                <c:pt idx="0">
                  <c:v>0.76670000000000005</c:v>
                </c:pt>
                <c:pt idx="1">
                  <c:v>1</c:v>
                </c:pt>
                <c:pt idx="2">
                  <c:v>1.1987000000000001</c:v>
                </c:pt>
                <c:pt idx="3">
                  <c:v>1.1641999999999999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C64-4F7E-8B61-2291493A920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'!$CZ$69:$CZ$72</c:f>
              <c:numCache>
                <c:formatCode>General</c:formatCode>
                <c:ptCount val="4"/>
                <c:pt idx="0">
                  <c:v>0.75064999999999993</c:v>
                </c:pt>
                <c:pt idx="1">
                  <c:v>1</c:v>
                </c:pt>
                <c:pt idx="2">
                  <c:v>1.178925</c:v>
                </c:pt>
                <c:pt idx="3">
                  <c:v>1.1330500000000001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C64-4F7E-8B61-2291493A92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'778 Theobalda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'778 Theobalda '!$C$5:$C$9</c:f>
              <c:numCache>
                <c:formatCode>0.00</c:formatCode>
                <c:ptCount val="5"/>
                <c:pt idx="0">
                  <c:v>0.69992739476363586</c:v>
                </c:pt>
                <c:pt idx="1">
                  <c:v>0.94990452472501674</c:v>
                </c:pt>
                <c:pt idx="2">
                  <c:v>1</c:v>
                </c:pt>
                <c:pt idx="3">
                  <c:v>0.96770833868466466</c:v>
                </c:pt>
                <c:pt idx="4">
                  <c:v>0.89680187132604683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CBD-4DFF-AF64-86C62A14ECF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CBD-4DFF-AF64-86C62A14ECF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CBD-4DFF-AF64-86C62A14ECF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CBD-4DFF-AF64-86C62A14E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'705 Erminia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'705 Erminia '!$C$5:$C$9</c:f>
              <c:numCache>
                <c:formatCode>0.00</c:formatCode>
                <c:ptCount val="5"/>
                <c:pt idx="0">
                  <c:v>0.85578201895402206</c:v>
                </c:pt>
                <c:pt idx="1">
                  <c:v>0.97576188038981593</c:v>
                </c:pt>
                <c:pt idx="2">
                  <c:v>1</c:v>
                </c:pt>
                <c:pt idx="3">
                  <c:v>1.0570072684530938</c:v>
                </c:pt>
                <c:pt idx="4">
                  <c:v>1.0879794156312264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388-4EFC-B6C6-F9910DA330E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'!$V$96:$V$99</c:f>
              <c:numCache>
                <c:formatCode>General</c:formatCode>
                <c:ptCount val="4"/>
                <c:pt idx="0">
                  <c:v>0.88929999999999998</c:v>
                </c:pt>
                <c:pt idx="1">
                  <c:v>1</c:v>
                </c:pt>
                <c:pt idx="2">
                  <c:v>1.016</c:v>
                </c:pt>
                <c:pt idx="3">
                  <c:v>1.0310999999999999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88-4EFC-B6C6-F9910DA330E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'!$W$96:$W$99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1.0740000000000001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388-4EFC-B6C6-F9910DA330E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'!$X$96:$X$99</c:f>
              <c:numCache>
                <c:formatCode>General</c:formatCode>
                <c:ptCount val="4"/>
                <c:pt idx="0">
                  <c:v>0.94073670886075988</c:v>
                </c:pt>
                <c:pt idx="1">
                  <c:v>1</c:v>
                </c:pt>
                <c:pt idx="2">
                  <c:v>1.0323999999999998</c:v>
                </c:pt>
                <c:pt idx="3">
                  <c:v>1.0624696202531643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388-4EFC-B6C6-F9910DA330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'778 Theobalda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'778 Theobalda '!$C$5:$C$9</c:f>
              <c:numCache>
                <c:formatCode>0.00</c:formatCode>
                <c:ptCount val="5"/>
                <c:pt idx="0">
                  <c:v>0.69992739476363586</c:v>
                </c:pt>
                <c:pt idx="1">
                  <c:v>0.94990452472501674</c:v>
                </c:pt>
                <c:pt idx="2">
                  <c:v>1</c:v>
                </c:pt>
                <c:pt idx="3">
                  <c:v>0.96770833868466466</c:v>
                </c:pt>
                <c:pt idx="4">
                  <c:v>0.89680187132604683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C9E-4CE1-8ABA-C9C9E6AE447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'!$AL$96:$AL$99</c:f>
              <c:numCache>
                <c:formatCode>General</c:formatCode>
                <c:ptCount val="4"/>
                <c:pt idx="0">
                  <c:v>0.86260000000000003</c:v>
                </c:pt>
                <c:pt idx="1">
                  <c:v>1</c:v>
                </c:pt>
                <c:pt idx="2">
                  <c:v>1.0189999999999999</c:v>
                </c:pt>
                <c:pt idx="3">
                  <c:v>1.0011000000000001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C9E-4CE1-8ABA-C9C9E6AE447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'!$AM$96:$AM$99</c:f>
              <c:numCache>
                <c:formatCode>General</c:formatCode>
                <c:ptCount val="4"/>
                <c:pt idx="0">
                  <c:v>0.97889999999999999</c:v>
                </c:pt>
                <c:pt idx="1">
                  <c:v>1</c:v>
                </c:pt>
                <c:pt idx="2">
                  <c:v>1.0605</c:v>
                </c:pt>
                <c:pt idx="3">
                  <c:v>1.0699000000000001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C9E-4CE1-8ABA-C9C9E6AE447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'!$AN$96:$AN$99</c:f>
              <c:numCache>
                <c:formatCode>General</c:formatCode>
                <c:ptCount val="4"/>
                <c:pt idx="0">
                  <c:v>0.92575142857142878</c:v>
                </c:pt>
                <c:pt idx="1">
                  <c:v>1</c:v>
                </c:pt>
                <c:pt idx="2">
                  <c:v>1.0412285714285714</c:v>
                </c:pt>
                <c:pt idx="3">
                  <c:v>1.0460742857142857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C9E-4CE1-8ABA-C9C9E6AE4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'778 Theobalda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'778 Theobalda '!$C$5:$C$9</c:f>
              <c:numCache>
                <c:formatCode>0.00</c:formatCode>
                <c:ptCount val="5"/>
                <c:pt idx="0">
                  <c:v>0.69992739476363586</c:v>
                </c:pt>
                <c:pt idx="1">
                  <c:v>0.94990452472501674</c:v>
                </c:pt>
                <c:pt idx="2">
                  <c:v>1</c:v>
                </c:pt>
                <c:pt idx="3">
                  <c:v>0.96770833868466466</c:v>
                </c:pt>
                <c:pt idx="4">
                  <c:v>0.89680187132604683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6D9-4329-954F-B75E61FCB28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6D9-4329-954F-B75E61FCB28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6D9-4329-954F-B75E61FCB28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6D9-4329-954F-B75E61FCB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'778 Theobalda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'778 Theobalda '!$C$5:$C$9</c:f>
              <c:numCache>
                <c:formatCode>0.00</c:formatCode>
                <c:ptCount val="5"/>
                <c:pt idx="0">
                  <c:v>0.69992739476363586</c:v>
                </c:pt>
                <c:pt idx="1">
                  <c:v>0.94990452472501674</c:v>
                </c:pt>
                <c:pt idx="2">
                  <c:v>1</c:v>
                </c:pt>
                <c:pt idx="3">
                  <c:v>0.96770833868466466</c:v>
                </c:pt>
                <c:pt idx="4">
                  <c:v>0.89680187132604683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E4B-432F-AA88-05697B4679B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'!$BB$96:$BB$99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1.0122</c:v>
                </c:pt>
                <c:pt idx="3">
                  <c:v>1.0358000000000001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E4B-432F-AA88-05697B4679B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'!$BC$96:$BC$99</c:f>
              <c:numCache>
                <c:formatCode>General</c:formatCode>
                <c:ptCount val="4"/>
                <c:pt idx="0">
                  <c:v>1.0139</c:v>
                </c:pt>
                <c:pt idx="1">
                  <c:v>1</c:v>
                </c:pt>
                <c:pt idx="2">
                  <c:v>1.1465000000000001</c:v>
                </c:pt>
                <c:pt idx="3">
                  <c:v>1.1672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E4B-432F-AA88-05697B4679B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'!$BD$96:$BD$99</c:f>
              <c:numCache>
                <c:formatCode>General</c:formatCode>
                <c:ptCount val="4"/>
                <c:pt idx="0">
                  <c:v>0.92136842105263161</c:v>
                </c:pt>
                <c:pt idx="1">
                  <c:v>1</c:v>
                </c:pt>
                <c:pt idx="2">
                  <c:v>1.0654315789473685</c:v>
                </c:pt>
                <c:pt idx="3">
                  <c:v>1.0880947368421054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E4B-432F-AA88-05697B4679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'778 Theobalda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'778 Theobalda '!$C$5:$C$9</c:f>
              <c:numCache>
                <c:formatCode>0.00</c:formatCode>
                <c:ptCount val="5"/>
                <c:pt idx="0">
                  <c:v>0.69992739476363586</c:v>
                </c:pt>
                <c:pt idx="1">
                  <c:v>0.94990452472501674</c:v>
                </c:pt>
                <c:pt idx="2">
                  <c:v>1</c:v>
                </c:pt>
                <c:pt idx="3">
                  <c:v>0.96770833868466466</c:v>
                </c:pt>
                <c:pt idx="4">
                  <c:v>0.89680187132604683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004-4E46-8217-5CB82F2F242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004-4E46-8217-5CB82F2F242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004-4E46-8217-5CB82F2F242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004-4E46-8217-5CB82F2F24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'778 Theobalda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'778 Theobalda '!$C$5:$C$9</c:f>
              <c:numCache>
                <c:formatCode>0.00</c:formatCode>
                <c:ptCount val="5"/>
                <c:pt idx="0">
                  <c:v>0.69992739476363586</c:v>
                </c:pt>
                <c:pt idx="1">
                  <c:v>0.94990452472501674</c:v>
                </c:pt>
                <c:pt idx="2">
                  <c:v>1</c:v>
                </c:pt>
                <c:pt idx="3">
                  <c:v>0.96770833868466466</c:v>
                </c:pt>
                <c:pt idx="4">
                  <c:v>0.89680187132604683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516-4C51-A3D7-74DB75EAF16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'!$BR$96:$BR$99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1.0479000000000001</c:v>
                </c:pt>
                <c:pt idx="3">
                  <c:v>1.0626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516-4C51-A3D7-74DB75EAF16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'!$BS$96:$BS$99</c:f>
              <c:numCache>
                <c:formatCode>General</c:formatCode>
                <c:ptCount val="4"/>
                <c:pt idx="0">
                  <c:v>0.97889999999999999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1.1282000000000001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516-4C51-A3D7-74DB75EAF16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'778 Theobalda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'778 Theobalda '!$BT$96:$BT$99</c:f>
              <c:numCache>
                <c:formatCode>General</c:formatCode>
                <c:ptCount val="4"/>
                <c:pt idx="0">
                  <c:v>0.90118275862068953</c:v>
                </c:pt>
                <c:pt idx="1">
                  <c:v>1</c:v>
                </c:pt>
                <c:pt idx="2">
                  <c:v>1.0684620689655171</c:v>
                </c:pt>
                <c:pt idx="3">
                  <c:v>1.0956448275862067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516-4C51-A3D7-74DB75EAF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'779 Nina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'779 Nina '!$C$5:$C$9</c:f>
              <c:numCache>
                <c:formatCode>0.00</c:formatCode>
                <c:ptCount val="5"/>
                <c:pt idx="0">
                  <c:v>1.1084243001355658</c:v>
                </c:pt>
                <c:pt idx="1">
                  <c:v>1.0621181068207561</c:v>
                </c:pt>
                <c:pt idx="2">
                  <c:v>1</c:v>
                </c:pt>
                <c:pt idx="3">
                  <c:v>0.9388005129543594</c:v>
                </c:pt>
                <c:pt idx="4">
                  <c:v>0.90109600425977265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22B-4D70-BAC2-E18E45B9E98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'!$F$6:$F$9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1.2179</c:v>
                </c:pt>
                <c:pt idx="3">
                  <c:v>1.1429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22B-4D70-BAC2-E18E45B9E98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'!$G$6:$G$9</c:f>
              <c:numCache>
                <c:formatCode>General</c:formatCode>
                <c:ptCount val="4"/>
                <c:pt idx="0">
                  <c:v>0.72350000000000003</c:v>
                </c:pt>
                <c:pt idx="1">
                  <c:v>1</c:v>
                </c:pt>
                <c:pt idx="2">
                  <c:v>1.26</c:v>
                </c:pt>
                <c:pt idx="3">
                  <c:v>1.2552000000000001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22B-4D70-BAC2-E18E45B9E98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'!$H$6:$H$9</c:f>
              <c:numCache>
                <c:formatCode>General</c:formatCode>
                <c:ptCount val="4"/>
                <c:pt idx="0">
                  <c:v>0.70065000000000011</c:v>
                </c:pt>
                <c:pt idx="1">
                  <c:v>1</c:v>
                </c:pt>
                <c:pt idx="2">
                  <c:v>1.2343999999999999</c:v>
                </c:pt>
                <c:pt idx="3">
                  <c:v>1.2104000000000001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22B-4D70-BAC2-E18E45B9E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'779 Nina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'779 Nina '!$C$5:$C$9</c:f>
              <c:numCache>
                <c:formatCode>0.00</c:formatCode>
                <c:ptCount val="5"/>
                <c:pt idx="0">
                  <c:v>1.1084243001355658</c:v>
                </c:pt>
                <c:pt idx="1">
                  <c:v>1.0621181068207561</c:v>
                </c:pt>
                <c:pt idx="2">
                  <c:v>1</c:v>
                </c:pt>
                <c:pt idx="3">
                  <c:v>0.9388005129543594</c:v>
                </c:pt>
                <c:pt idx="4">
                  <c:v>0.90109600425977265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E57-4E39-8B6D-C04F5907E5D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'!$F$15:$F$18</c:f>
              <c:numCache>
                <c:formatCode>General</c:formatCode>
                <c:ptCount val="4"/>
                <c:pt idx="0">
                  <c:v>0.94110000000000005</c:v>
                </c:pt>
                <c:pt idx="1">
                  <c:v>1</c:v>
                </c:pt>
                <c:pt idx="2">
                  <c:v>0.96519999999999995</c:v>
                </c:pt>
                <c:pt idx="3">
                  <c:v>0.94169999999999998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E57-4E39-8B6D-C04F5907E5D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'!$G$15:$G$18</c:f>
              <c:numCache>
                <c:formatCode>General</c:formatCode>
                <c:ptCount val="4"/>
                <c:pt idx="0">
                  <c:v>1.0241</c:v>
                </c:pt>
                <c:pt idx="1">
                  <c:v>1</c:v>
                </c:pt>
                <c:pt idx="2">
                  <c:v>1.034</c:v>
                </c:pt>
                <c:pt idx="3">
                  <c:v>1.0633999999999999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E57-4E39-8B6D-C04F5907E5D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'!$H$15:$H$18</c:f>
              <c:numCache>
                <c:formatCode>General</c:formatCode>
                <c:ptCount val="4"/>
                <c:pt idx="0">
                  <c:v>0.97689999999999999</c:v>
                </c:pt>
                <c:pt idx="1">
                  <c:v>1</c:v>
                </c:pt>
                <c:pt idx="2">
                  <c:v>0.99600000000000011</c:v>
                </c:pt>
                <c:pt idx="3">
                  <c:v>0.99220000000000008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E57-4E39-8B6D-C04F5907E5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'779 Nina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'779 Nina '!$C$5:$C$9</c:f>
              <c:numCache>
                <c:formatCode>0.00</c:formatCode>
                <c:ptCount val="5"/>
                <c:pt idx="0">
                  <c:v>1.1084243001355658</c:v>
                </c:pt>
                <c:pt idx="1">
                  <c:v>1.0621181068207561</c:v>
                </c:pt>
                <c:pt idx="2">
                  <c:v>1</c:v>
                </c:pt>
                <c:pt idx="3">
                  <c:v>0.9388005129543594</c:v>
                </c:pt>
                <c:pt idx="4">
                  <c:v>0.90109600425977265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A1C-4DB3-9690-5C82F283893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A1C-4DB3-9690-5C82F283893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A1C-4DB3-9690-5C82F283893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A1C-4DB3-9690-5C82F2838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'779 Nina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'779 Nina '!$C$5:$C$9</c:f>
              <c:numCache>
                <c:formatCode>0.00</c:formatCode>
                <c:ptCount val="5"/>
                <c:pt idx="0">
                  <c:v>1.1084243001355658</c:v>
                </c:pt>
                <c:pt idx="1">
                  <c:v>1.0621181068207561</c:v>
                </c:pt>
                <c:pt idx="2">
                  <c:v>1</c:v>
                </c:pt>
                <c:pt idx="3">
                  <c:v>0.9388005129543594</c:v>
                </c:pt>
                <c:pt idx="4">
                  <c:v>0.90109600425977265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C3F-4216-BE72-5D7A9964E71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'!$F$33:$F$36</c:f>
              <c:numCache>
                <c:formatCode>General</c:formatCode>
                <c:ptCount val="4"/>
                <c:pt idx="0">
                  <c:v>0.79990000000000006</c:v>
                </c:pt>
                <c:pt idx="1">
                  <c:v>1</c:v>
                </c:pt>
                <c:pt idx="2">
                  <c:v>1.0361</c:v>
                </c:pt>
                <c:pt idx="3">
                  <c:v>1.0958000000000001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C3F-4216-BE72-5D7A9964E71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'!$G$33:$G$36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1.1327</c:v>
                </c:pt>
                <c:pt idx="3">
                  <c:v>1.1947000000000001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C3F-4216-BE72-5D7A9964E71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'!$H$33:$H$36</c:f>
              <c:numCache>
                <c:formatCode>General</c:formatCode>
                <c:ptCount val="4"/>
                <c:pt idx="0">
                  <c:v>0.90006000000000008</c:v>
                </c:pt>
                <c:pt idx="1">
                  <c:v>1</c:v>
                </c:pt>
                <c:pt idx="2">
                  <c:v>1.0886800000000001</c:v>
                </c:pt>
                <c:pt idx="3">
                  <c:v>1.14768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C3F-4216-BE72-5D7A9964E7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'779 Nina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'779 Nina '!$C$5:$C$9</c:f>
              <c:numCache>
                <c:formatCode>0.00</c:formatCode>
                <c:ptCount val="5"/>
                <c:pt idx="0">
                  <c:v>1.1084243001355658</c:v>
                </c:pt>
                <c:pt idx="1">
                  <c:v>1.0621181068207561</c:v>
                </c:pt>
                <c:pt idx="2">
                  <c:v>1</c:v>
                </c:pt>
                <c:pt idx="3">
                  <c:v>0.9388005129543594</c:v>
                </c:pt>
                <c:pt idx="4">
                  <c:v>0.90109600425977265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E81-4AD4-8C53-FCD2BB197DF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'!$F$42:$F$45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1.0189999999999999</c:v>
                </c:pt>
                <c:pt idx="3">
                  <c:v>1.0257000000000001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E81-4AD4-8C53-FCD2BB197DF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'!$G$42:$G$45</c:f>
              <c:numCache>
                <c:formatCode>General</c:formatCode>
                <c:ptCount val="4"/>
                <c:pt idx="0">
                  <c:v>0.96440000000000003</c:v>
                </c:pt>
                <c:pt idx="1">
                  <c:v>1</c:v>
                </c:pt>
                <c:pt idx="2">
                  <c:v>1.1231</c:v>
                </c:pt>
                <c:pt idx="3">
                  <c:v>1.1398999999999999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E81-4AD4-8C53-FCD2BB197DF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'!$H$42:$H$45</c:f>
              <c:numCache>
                <c:formatCode>General</c:formatCode>
                <c:ptCount val="4"/>
                <c:pt idx="0">
                  <c:v>0.91501250000000001</c:v>
                </c:pt>
                <c:pt idx="1">
                  <c:v>1</c:v>
                </c:pt>
                <c:pt idx="2">
                  <c:v>1.0620125</c:v>
                </c:pt>
                <c:pt idx="3">
                  <c:v>1.0764875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E81-4AD4-8C53-FCD2BB197D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'705 Erminia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'705 Erminia '!$C$5:$C$9</c:f>
              <c:numCache>
                <c:formatCode>0.00</c:formatCode>
                <c:ptCount val="5"/>
                <c:pt idx="0">
                  <c:v>0.85578201895402206</c:v>
                </c:pt>
                <c:pt idx="1">
                  <c:v>0.97576188038981593</c:v>
                </c:pt>
                <c:pt idx="2">
                  <c:v>1</c:v>
                </c:pt>
                <c:pt idx="3">
                  <c:v>1.0570072684530938</c:v>
                </c:pt>
                <c:pt idx="4">
                  <c:v>1.0879794156312264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E2E-4062-9A39-344E5B94258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E2E-4062-9A39-344E5B94258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E2E-4062-9A39-344E5B94258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E2E-4062-9A39-344E5B9425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'779 Nina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'779 Nina '!$C$5:$C$9</c:f>
              <c:numCache>
                <c:formatCode>0.00</c:formatCode>
                <c:ptCount val="5"/>
                <c:pt idx="0">
                  <c:v>1.1084243001355658</c:v>
                </c:pt>
                <c:pt idx="1">
                  <c:v>1.0621181068207561</c:v>
                </c:pt>
                <c:pt idx="2">
                  <c:v>1</c:v>
                </c:pt>
                <c:pt idx="3">
                  <c:v>0.9388005129543594</c:v>
                </c:pt>
                <c:pt idx="4">
                  <c:v>0.90109600425977265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3AA-4DAF-A260-240D8199D0A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'!$F$51:$F$54</c:f>
              <c:numCache>
                <c:formatCode>General</c:formatCode>
                <c:ptCount val="4"/>
                <c:pt idx="0">
                  <c:v>0.91090000000000004</c:v>
                </c:pt>
                <c:pt idx="1">
                  <c:v>1</c:v>
                </c:pt>
                <c:pt idx="2">
                  <c:v>0.97819999999999996</c:v>
                </c:pt>
                <c:pt idx="3">
                  <c:v>0.94689999999999996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3AA-4DAF-A260-240D8199D0A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'!$G$51:$G$54</c:f>
              <c:numCache>
                <c:formatCode>General</c:formatCode>
                <c:ptCount val="4"/>
                <c:pt idx="0">
                  <c:v>1.0327999999999999</c:v>
                </c:pt>
                <c:pt idx="1">
                  <c:v>1</c:v>
                </c:pt>
                <c:pt idx="2">
                  <c:v>1.0575000000000001</c:v>
                </c:pt>
                <c:pt idx="3">
                  <c:v>1.0286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3AA-4DAF-A260-240D8199D0A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'!$H$51:$H$54</c:f>
              <c:numCache>
                <c:formatCode>General</c:formatCode>
                <c:ptCount val="4"/>
                <c:pt idx="0">
                  <c:v>0.98407142857142849</c:v>
                </c:pt>
                <c:pt idx="1">
                  <c:v>1</c:v>
                </c:pt>
                <c:pt idx="2">
                  <c:v>1.0095142857142858</c:v>
                </c:pt>
                <c:pt idx="3">
                  <c:v>0.98754285714285717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3AA-4DAF-A260-240D8199D0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'779 Nina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'779 Nina '!$C$5:$C$9</c:f>
              <c:numCache>
                <c:formatCode>0.00</c:formatCode>
                <c:ptCount val="5"/>
                <c:pt idx="0">
                  <c:v>1.1084243001355658</c:v>
                </c:pt>
                <c:pt idx="1">
                  <c:v>1.0621181068207561</c:v>
                </c:pt>
                <c:pt idx="2">
                  <c:v>1</c:v>
                </c:pt>
                <c:pt idx="3">
                  <c:v>0.9388005129543594</c:v>
                </c:pt>
                <c:pt idx="4">
                  <c:v>0.90109600425977265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FE0-4516-938C-5D787B00ED4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'!$F$60:$F$63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0.9677</c:v>
                </c:pt>
                <c:pt idx="3">
                  <c:v>0.96250000000000002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FE0-4516-938C-5D787B00ED4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'!$G$60:$G$63</c:f>
              <c:numCache>
                <c:formatCode>General</c:formatCode>
                <c:ptCount val="4"/>
                <c:pt idx="0">
                  <c:v>0.93889999999999996</c:v>
                </c:pt>
                <c:pt idx="1">
                  <c:v>1</c:v>
                </c:pt>
                <c:pt idx="2">
                  <c:v>1.0127999999999999</c:v>
                </c:pt>
                <c:pt idx="3">
                  <c:v>1.0196000000000001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FE0-4516-938C-5D787B00ED4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'!$H$60:$H$63</c:f>
              <c:numCache>
                <c:formatCode>General</c:formatCode>
                <c:ptCount val="4"/>
                <c:pt idx="0">
                  <c:v>0.92135714285714276</c:v>
                </c:pt>
                <c:pt idx="1">
                  <c:v>1</c:v>
                </c:pt>
                <c:pt idx="2">
                  <c:v>0.98669999999999991</c:v>
                </c:pt>
                <c:pt idx="3">
                  <c:v>0.99120000000000008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FE0-4516-938C-5D787B00E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'779 Nina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'779 Nina '!$C$5:$C$9</c:f>
              <c:numCache>
                <c:formatCode>0.00</c:formatCode>
                <c:ptCount val="5"/>
                <c:pt idx="0">
                  <c:v>1.1084243001355658</c:v>
                </c:pt>
                <c:pt idx="1">
                  <c:v>1.0621181068207561</c:v>
                </c:pt>
                <c:pt idx="2">
                  <c:v>1</c:v>
                </c:pt>
                <c:pt idx="3">
                  <c:v>0.9388005129543594</c:v>
                </c:pt>
                <c:pt idx="4">
                  <c:v>0.90109600425977265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4C8-443D-AA19-8DB163B6F4C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4C8-443D-AA19-8DB163B6F4C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4C8-443D-AA19-8DB163B6F4C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4C8-443D-AA19-8DB163B6F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'779 Nina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'779 Nina '!$C$5:$C$9</c:f>
              <c:numCache>
                <c:formatCode>0.00</c:formatCode>
                <c:ptCount val="5"/>
                <c:pt idx="0">
                  <c:v>1.1084243001355658</c:v>
                </c:pt>
                <c:pt idx="1">
                  <c:v>1.0621181068207561</c:v>
                </c:pt>
                <c:pt idx="2">
                  <c:v>1</c:v>
                </c:pt>
                <c:pt idx="3">
                  <c:v>0.9388005129543594</c:v>
                </c:pt>
                <c:pt idx="4">
                  <c:v>0.90109600425977265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90C-4BE7-A65A-1FE69EC5BCD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'!$F$78:$F$81</c:f>
              <c:numCache>
                <c:formatCode>General</c:formatCode>
                <c:ptCount val="4"/>
                <c:pt idx="0">
                  <c:v>0.89149999999999996</c:v>
                </c:pt>
                <c:pt idx="1">
                  <c:v>1</c:v>
                </c:pt>
                <c:pt idx="2">
                  <c:v>1.0086999999999999</c:v>
                </c:pt>
                <c:pt idx="3">
                  <c:v>1.0229999999999999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90C-4BE7-A65A-1FE69EC5BCD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'!$G$78:$G$81</c:f>
              <c:numCache>
                <c:formatCode>General</c:formatCode>
                <c:ptCount val="4"/>
                <c:pt idx="0">
                  <c:v>0.97050000000000003</c:v>
                </c:pt>
                <c:pt idx="1">
                  <c:v>1</c:v>
                </c:pt>
                <c:pt idx="2">
                  <c:v>1.0829</c:v>
                </c:pt>
                <c:pt idx="3">
                  <c:v>1.0985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90C-4BE7-A65A-1FE69EC5BCD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'!$H$78:$H$81</c:f>
              <c:numCache>
                <c:formatCode>General</c:formatCode>
                <c:ptCount val="4"/>
                <c:pt idx="0">
                  <c:v>0.94078181818181827</c:v>
                </c:pt>
                <c:pt idx="1">
                  <c:v>1</c:v>
                </c:pt>
                <c:pt idx="2">
                  <c:v>1.0348272727272727</c:v>
                </c:pt>
                <c:pt idx="3">
                  <c:v>1.055509090909091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90C-4BE7-A65A-1FE69EC5B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'779 Nina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'779 Nina '!$C$5:$C$9</c:f>
              <c:numCache>
                <c:formatCode>0.00</c:formatCode>
                <c:ptCount val="5"/>
                <c:pt idx="0">
                  <c:v>1.1084243001355658</c:v>
                </c:pt>
                <c:pt idx="1">
                  <c:v>1.0621181068207561</c:v>
                </c:pt>
                <c:pt idx="2">
                  <c:v>1</c:v>
                </c:pt>
                <c:pt idx="3">
                  <c:v>0.9388005129543594</c:v>
                </c:pt>
                <c:pt idx="4">
                  <c:v>0.90109600425977265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53D-431F-9B2F-3B231599B1D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'!$F$87:$F$90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53D-431F-9B2F-3B231599B1D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'!$G$87:$G$90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1.1987000000000001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53D-431F-9B2F-3B231599B1D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'!$H$87:$H$90</c:f>
              <c:numCache>
                <c:formatCode>General</c:formatCode>
                <c:ptCount val="4"/>
                <c:pt idx="0">
                  <c:v>0.83066416666666654</c:v>
                </c:pt>
                <c:pt idx="1">
                  <c:v>1</c:v>
                </c:pt>
                <c:pt idx="2">
                  <c:v>1.1216416666666669</c:v>
                </c:pt>
                <c:pt idx="3">
                  <c:v>1.1366900000000004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53D-431F-9B2F-3B231599B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'779 Nina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'779 Nina '!$C$5:$C$9</c:f>
              <c:numCache>
                <c:formatCode>0.00</c:formatCode>
                <c:ptCount val="5"/>
                <c:pt idx="0">
                  <c:v>1.1084243001355658</c:v>
                </c:pt>
                <c:pt idx="1">
                  <c:v>1.0621181068207561</c:v>
                </c:pt>
                <c:pt idx="2">
                  <c:v>1</c:v>
                </c:pt>
                <c:pt idx="3">
                  <c:v>0.9388005129543594</c:v>
                </c:pt>
                <c:pt idx="4">
                  <c:v>0.90109600425977265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9F5-4605-AEF3-69DF3669AED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9F5-4605-AEF3-69DF3669AED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9F5-4605-AEF3-69DF3669AED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9F5-4605-AEF3-69DF3669AE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'779 Nina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'779 Nina '!$C$5:$C$9</c:f>
              <c:numCache>
                <c:formatCode>0.00</c:formatCode>
                <c:ptCount val="5"/>
                <c:pt idx="0">
                  <c:v>1.1084243001355658</c:v>
                </c:pt>
                <c:pt idx="1">
                  <c:v>1.0621181068207561</c:v>
                </c:pt>
                <c:pt idx="2">
                  <c:v>1</c:v>
                </c:pt>
                <c:pt idx="3">
                  <c:v>0.9388005129543594</c:v>
                </c:pt>
                <c:pt idx="4">
                  <c:v>0.90109600425977265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8BF-4A91-A4C1-92E5293C1A3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'!$H$105:$H$108</c:f>
              <c:numCache>
                <c:formatCode>General</c:formatCode>
                <c:ptCount val="4"/>
                <c:pt idx="0">
                  <c:v>0.89290000000000003</c:v>
                </c:pt>
                <c:pt idx="1">
                  <c:v>1</c:v>
                </c:pt>
                <c:pt idx="2">
                  <c:v>1.0526</c:v>
                </c:pt>
                <c:pt idx="3">
                  <c:v>0.98429999999999995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8BF-4A91-A4C1-92E5293C1A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v>min</c:v>
                </c:tx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  <a:prstDash val="sysDot"/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'779 Nina '!$B$6:$B$9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0.44500000000000001</c:v>
                      </c:pt>
                      <c:pt idx="1">
                        <c:v>0.55100000000000005</c:v>
                      </c:pt>
                      <c:pt idx="2">
                        <c:v>0.65800000000000003</c:v>
                      </c:pt>
                      <c:pt idx="3">
                        <c:v>0.80600000000000005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'779 Nina '!$F$105:$F$108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0.89290000000000003</c:v>
                      </c:pt>
                      <c:pt idx="1">
                        <c:v>1</c:v>
                      </c:pt>
                      <c:pt idx="2">
                        <c:v>1.0526</c:v>
                      </c:pt>
                      <c:pt idx="3">
                        <c:v>0.98429999999999995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2-88BF-4A91-A4C1-92E5293C1A3A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v>max</c:v>
                </c:tx>
                <c:spPr>
                  <a:ln w="190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  <a:prstDash val="sysDot"/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'779 Nina '!$B$6:$B$9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0.44500000000000001</c:v>
                      </c:pt>
                      <c:pt idx="1">
                        <c:v>0.55100000000000005</c:v>
                      </c:pt>
                      <c:pt idx="2">
                        <c:v>0.65800000000000003</c:v>
                      </c:pt>
                      <c:pt idx="3">
                        <c:v>0.80600000000000005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'779 Nina '!$G$105:$G$108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0.89290000000000003</c:v>
                      </c:pt>
                      <c:pt idx="1">
                        <c:v>1</c:v>
                      </c:pt>
                      <c:pt idx="2">
                        <c:v>1.0526</c:v>
                      </c:pt>
                      <c:pt idx="3">
                        <c:v>0.98429999999999995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88BF-4A91-A4C1-92E5293C1A3A}"/>
                  </c:ext>
                </c:extLst>
              </c15:ser>
            </c15:filteredScatterSeries>
          </c:ext>
        </c:extLst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'779 Nina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'779 Nina '!$C$5:$C$9</c:f>
              <c:numCache>
                <c:formatCode>0.00</c:formatCode>
                <c:ptCount val="5"/>
                <c:pt idx="0">
                  <c:v>1.1084243001355658</c:v>
                </c:pt>
                <c:pt idx="1">
                  <c:v>1.0621181068207561</c:v>
                </c:pt>
                <c:pt idx="2">
                  <c:v>1</c:v>
                </c:pt>
                <c:pt idx="3">
                  <c:v>0.9388005129543594</c:v>
                </c:pt>
                <c:pt idx="4">
                  <c:v>0.90109600425977265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AC2-4F1A-84F7-7F6F70ABB83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'!$F$114:$F$117</c:f>
              <c:numCache>
                <c:formatCode>General</c:formatCode>
                <c:ptCount val="4"/>
                <c:pt idx="0">
                  <c:v>0.85109999999999997</c:v>
                </c:pt>
                <c:pt idx="1">
                  <c:v>1</c:v>
                </c:pt>
                <c:pt idx="2">
                  <c:v>0.95430000000000004</c:v>
                </c:pt>
                <c:pt idx="3">
                  <c:v>0.94520000000000004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AC2-4F1A-84F7-7F6F70ABB83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'!$G$114:$G$117</c:f>
              <c:numCache>
                <c:formatCode>General</c:formatCode>
                <c:ptCount val="4"/>
                <c:pt idx="0">
                  <c:v>0.98170000000000002</c:v>
                </c:pt>
                <c:pt idx="1">
                  <c:v>1</c:v>
                </c:pt>
                <c:pt idx="2">
                  <c:v>1.0630999999999999</c:v>
                </c:pt>
                <c:pt idx="3">
                  <c:v>1.1004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AC2-4F1A-84F7-7F6F70ABB83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'!$H$114:$H$117</c:f>
              <c:numCache>
                <c:formatCode>General</c:formatCode>
                <c:ptCount val="4"/>
                <c:pt idx="0">
                  <c:v>0.94811875000000001</c:v>
                </c:pt>
                <c:pt idx="1">
                  <c:v>1</c:v>
                </c:pt>
                <c:pt idx="2">
                  <c:v>1.0270375</c:v>
                </c:pt>
                <c:pt idx="3">
                  <c:v>1.046775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AC2-4F1A-84F7-7F6F70ABB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'779 Nina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'779 Nina '!$C$5:$C$9</c:f>
              <c:numCache>
                <c:formatCode>0.00</c:formatCode>
                <c:ptCount val="5"/>
                <c:pt idx="0">
                  <c:v>1.1084243001355658</c:v>
                </c:pt>
                <c:pt idx="1">
                  <c:v>1.0621181068207561</c:v>
                </c:pt>
                <c:pt idx="2">
                  <c:v>1</c:v>
                </c:pt>
                <c:pt idx="3">
                  <c:v>0.9388005129543594</c:v>
                </c:pt>
                <c:pt idx="4">
                  <c:v>0.90109600425977265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62C-4CEA-96F4-0AB59DD2FE0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'!$F$6:$F$9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1.2179</c:v>
                </c:pt>
                <c:pt idx="3">
                  <c:v>1.1429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62C-4CEA-96F4-0AB59DD2FE0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'!$G$6:$G$9</c:f>
              <c:numCache>
                <c:formatCode>General</c:formatCode>
                <c:ptCount val="4"/>
                <c:pt idx="0">
                  <c:v>0.72350000000000003</c:v>
                </c:pt>
                <c:pt idx="1">
                  <c:v>1</c:v>
                </c:pt>
                <c:pt idx="2">
                  <c:v>1.26</c:v>
                </c:pt>
                <c:pt idx="3">
                  <c:v>1.2552000000000001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62C-4CEA-96F4-0AB59DD2FE0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'!$H$6:$H$9</c:f>
              <c:numCache>
                <c:formatCode>General</c:formatCode>
                <c:ptCount val="4"/>
                <c:pt idx="0">
                  <c:v>0.70065000000000011</c:v>
                </c:pt>
                <c:pt idx="1">
                  <c:v>1</c:v>
                </c:pt>
                <c:pt idx="2">
                  <c:v>1.2343999999999999</c:v>
                </c:pt>
                <c:pt idx="3">
                  <c:v>1.2104000000000001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62C-4CEA-96F4-0AB59DD2FE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'779 Nina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'779 Nina '!$C$5:$C$9</c:f>
              <c:numCache>
                <c:formatCode>0.00</c:formatCode>
                <c:ptCount val="5"/>
                <c:pt idx="0">
                  <c:v>1.1084243001355658</c:v>
                </c:pt>
                <c:pt idx="1">
                  <c:v>1.0621181068207561</c:v>
                </c:pt>
                <c:pt idx="2">
                  <c:v>1</c:v>
                </c:pt>
                <c:pt idx="3">
                  <c:v>0.9388005129543594</c:v>
                </c:pt>
                <c:pt idx="4">
                  <c:v>0.90109600425977265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C4D-49A8-AFE8-E330E53CCAA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'!$F$15:$F$18</c:f>
              <c:numCache>
                <c:formatCode>General</c:formatCode>
                <c:ptCount val="4"/>
                <c:pt idx="0">
                  <c:v>0.94110000000000005</c:v>
                </c:pt>
                <c:pt idx="1">
                  <c:v>1</c:v>
                </c:pt>
                <c:pt idx="2">
                  <c:v>0.96519999999999995</c:v>
                </c:pt>
                <c:pt idx="3">
                  <c:v>0.94169999999999998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C4D-49A8-AFE8-E330E53CCAA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'!$G$15:$G$18</c:f>
              <c:numCache>
                <c:formatCode>General</c:formatCode>
                <c:ptCount val="4"/>
                <c:pt idx="0">
                  <c:v>1.0241</c:v>
                </c:pt>
                <c:pt idx="1">
                  <c:v>1</c:v>
                </c:pt>
                <c:pt idx="2">
                  <c:v>1.034</c:v>
                </c:pt>
                <c:pt idx="3">
                  <c:v>1.0633999999999999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C4D-49A8-AFE8-E330E53CCAA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'!$H$15:$H$18</c:f>
              <c:numCache>
                <c:formatCode>General</c:formatCode>
                <c:ptCount val="4"/>
                <c:pt idx="0">
                  <c:v>0.97689999999999999</c:v>
                </c:pt>
                <c:pt idx="1">
                  <c:v>1</c:v>
                </c:pt>
                <c:pt idx="2">
                  <c:v>0.99600000000000011</c:v>
                </c:pt>
                <c:pt idx="3">
                  <c:v>0.99220000000000008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C4D-49A8-AFE8-E330E53CC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'705 Erminia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'705 Erminia '!$C$5:$C$9</c:f>
              <c:numCache>
                <c:formatCode>0.00</c:formatCode>
                <c:ptCount val="5"/>
                <c:pt idx="0">
                  <c:v>0.85578201895402206</c:v>
                </c:pt>
                <c:pt idx="1">
                  <c:v>0.97576188038981593</c:v>
                </c:pt>
                <c:pt idx="2">
                  <c:v>1</c:v>
                </c:pt>
                <c:pt idx="3">
                  <c:v>1.0570072684530938</c:v>
                </c:pt>
                <c:pt idx="4">
                  <c:v>1.0879794156312264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3D1-4D84-B9EE-FCB99287442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'!$AL$24:$AL$27</c:f>
              <c:numCache>
                <c:formatCode>General</c:formatCode>
                <c:ptCount val="4"/>
                <c:pt idx="0">
                  <c:v>0.95799999999999996</c:v>
                </c:pt>
                <c:pt idx="1">
                  <c:v>1</c:v>
                </c:pt>
                <c:pt idx="2">
                  <c:v>0.9889</c:v>
                </c:pt>
                <c:pt idx="3">
                  <c:v>0.98050000000000004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3D1-4D84-B9EE-FCB99287442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'!$AM$24:$AM$27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1.0144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3D1-4D84-B9EE-FCB99287442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'!$AN$24:$AN$27</c:f>
              <c:numCache>
                <c:formatCode>General</c:formatCode>
                <c:ptCount val="4"/>
                <c:pt idx="0">
                  <c:v>0.98151538461538457</c:v>
                </c:pt>
                <c:pt idx="1">
                  <c:v>1</c:v>
                </c:pt>
                <c:pt idx="2">
                  <c:v>1.0008000000000001</c:v>
                </c:pt>
                <c:pt idx="3">
                  <c:v>1.0049230769230768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3D1-4D84-B9EE-FCB992874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'779 Nina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'779 Nina '!$C$5:$C$9</c:f>
              <c:numCache>
                <c:formatCode>0.00</c:formatCode>
                <c:ptCount val="5"/>
                <c:pt idx="0">
                  <c:v>1.1084243001355658</c:v>
                </c:pt>
                <c:pt idx="1">
                  <c:v>1.0621181068207561</c:v>
                </c:pt>
                <c:pt idx="2">
                  <c:v>1</c:v>
                </c:pt>
                <c:pt idx="3">
                  <c:v>0.9388005129543594</c:v>
                </c:pt>
                <c:pt idx="4">
                  <c:v>0.90109600425977265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242-4478-9BE3-B7E5EE2386F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242-4478-9BE3-B7E5EE2386F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242-4478-9BE3-B7E5EE2386F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242-4478-9BE3-B7E5EE2386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'779 Nina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'779 Nina '!$C$5:$C$9</c:f>
              <c:numCache>
                <c:formatCode>0.00</c:formatCode>
                <c:ptCount val="5"/>
                <c:pt idx="0">
                  <c:v>1.1084243001355658</c:v>
                </c:pt>
                <c:pt idx="1">
                  <c:v>1.0621181068207561</c:v>
                </c:pt>
                <c:pt idx="2">
                  <c:v>1</c:v>
                </c:pt>
                <c:pt idx="3">
                  <c:v>0.9388005129543594</c:v>
                </c:pt>
                <c:pt idx="4">
                  <c:v>0.90109600425977265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4F2-4783-A025-F2671DB2458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'!$F$33:$F$36</c:f>
              <c:numCache>
                <c:formatCode>General</c:formatCode>
                <c:ptCount val="4"/>
                <c:pt idx="0">
                  <c:v>0.79990000000000006</c:v>
                </c:pt>
                <c:pt idx="1">
                  <c:v>1</c:v>
                </c:pt>
                <c:pt idx="2">
                  <c:v>1.0361</c:v>
                </c:pt>
                <c:pt idx="3">
                  <c:v>1.0958000000000001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4F2-4783-A025-F2671DB2458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'!$G$33:$G$36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1.1327</c:v>
                </c:pt>
                <c:pt idx="3">
                  <c:v>1.1947000000000001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4F2-4783-A025-F2671DB2458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'!$H$33:$H$36</c:f>
              <c:numCache>
                <c:formatCode>General</c:formatCode>
                <c:ptCount val="4"/>
                <c:pt idx="0">
                  <c:v>0.90006000000000008</c:v>
                </c:pt>
                <c:pt idx="1">
                  <c:v>1</c:v>
                </c:pt>
                <c:pt idx="2">
                  <c:v>1.0886800000000001</c:v>
                </c:pt>
                <c:pt idx="3">
                  <c:v>1.14768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4F2-4783-A025-F2671DB24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'779 Nina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'779 Nina '!$C$5:$C$9</c:f>
              <c:numCache>
                <c:formatCode>0.00</c:formatCode>
                <c:ptCount val="5"/>
                <c:pt idx="0">
                  <c:v>1.1084243001355658</c:v>
                </c:pt>
                <c:pt idx="1">
                  <c:v>1.0621181068207561</c:v>
                </c:pt>
                <c:pt idx="2">
                  <c:v>1</c:v>
                </c:pt>
                <c:pt idx="3">
                  <c:v>0.9388005129543594</c:v>
                </c:pt>
                <c:pt idx="4">
                  <c:v>0.90109600425977265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B09-4038-8EE3-CBE3C7FDD82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'!$F$42:$F$45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1.0189999999999999</c:v>
                </c:pt>
                <c:pt idx="3">
                  <c:v>1.0257000000000001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B09-4038-8EE3-CBE3C7FDD82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'!$G$42:$G$45</c:f>
              <c:numCache>
                <c:formatCode>General</c:formatCode>
                <c:ptCount val="4"/>
                <c:pt idx="0">
                  <c:v>0.96440000000000003</c:v>
                </c:pt>
                <c:pt idx="1">
                  <c:v>1</c:v>
                </c:pt>
                <c:pt idx="2">
                  <c:v>1.1231</c:v>
                </c:pt>
                <c:pt idx="3">
                  <c:v>1.1398999999999999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B09-4038-8EE3-CBE3C7FDD82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'!$H$42:$H$45</c:f>
              <c:numCache>
                <c:formatCode>General</c:formatCode>
                <c:ptCount val="4"/>
                <c:pt idx="0">
                  <c:v>0.91501250000000001</c:v>
                </c:pt>
                <c:pt idx="1">
                  <c:v>1</c:v>
                </c:pt>
                <c:pt idx="2">
                  <c:v>1.0620125</c:v>
                </c:pt>
                <c:pt idx="3">
                  <c:v>1.0764875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B09-4038-8EE3-CBE3C7FDD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'779 Nina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'779 Nina '!$C$5:$C$9</c:f>
              <c:numCache>
                <c:formatCode>0.00</c:formatCode>
                <c:ptCount val="5"/>
                <c:pt idx="0">
                  <c:v>1.1084243001355658</c:v>
                </c:pt>
                <c:pt idx="1">
                  <c:v>1.0621181068207561</c:v>
                </c:pt>
                <c:pt idx="2">
                  <c:v>1</c:v>
                </c:pt>
                <c:pt idx="3">
                  <c:v>0.9388005129543594</c:v>
                </c:pt>
                <c:pt idx="4">
                  <c:v>0.90109600425977265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BF2-424A-A5A7-E4CE52001F3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'!$F$51:$F$54</c:f>
              <c:numCache>
                <c:formatCode>General</c:formatCode>
                <c:ptCount val="4"/>
                <c:pt idx="0">
                  <c:v>0.91090000000000004</c:v>
                </c:pt>
                <c:pt idx="1">
                  <c:v>1</c:v>
                </c:pt>
                <c:pt idx="2">
                  <c:v>0.97819999999999996</c:v>
                </c:pt>
                <c:pt idx="3">
                  <c:v>0.94689999999999996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BF2-424A-A5A7-E4CE52001F3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'!$G$51:$G$54</c:f>
              <c:numCache>
                <c:formatCode>General</c:formatCode>
                <c:ptCount val="4"/>
                <c:pt idx="0">
                  <c:v>1.0327999999999999</c:v>
                </c:pt>
                <c:pt idx="1">
                  <c:v>1</c:v>
                </c:pt>
                <c:pt idx="2">
                  <c:v>1.0575000000000001</c:v>
                </c:pt>
                <c:pt idx="3">
                  <c:v>1.0286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BF2-424A-A5A7-E4CE52001F3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'!$H$51:$H$54</c:f>
              <c:numCache>
                <c:formatCode>General</c:formatCode>
                <c:ptCount val="4"/>
                <c:pt idx="0">
                  <c:v>0.98407142857142849</c:v>
                </c:pt>
                <c:pt idx="1">
                  <c:v>1</c:v>
                </c:pt>
                <c:pt idx="2">
                  <c:v>1.0095142857142858</c:v>
                </c:pt>
                <c:pt idx="3">
                  <c:v>0.98754285714285717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BF2-424A-A5A7-E4CE52001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'779 Nina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'779 Nina '!$C$5:$C$9</c:f>
              <c:numCache>
                <c:formatCode>0.00</c:formatCode>
                <c:ptCount val="5"/>
                <c:pt idx="0">
                  <c:v>1.1084243001355658</c:v>
                </c:pt>
                <c:pt idx="1">
                  <c:v>1.0621181068207561</c:v>
                </c:pt>
                <c:pt idx="2">
                  <c:v>1</c:v>
                </c:pt>
                <c:pt idx="3">
                  <c:v>0.9388005129543594</c:v>
                </c:pt>
                <c:pt idx="4">
                  <c:v>0.90109600425977265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AD4-4579-A030-3A7967C652C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'!$F$60:$F$63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0.9677</c:v>
                </c:pt>
                <c:pt idx="3">
                  <c:v>0.96250000000000002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AD4-4579-A030-3A7967C652C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'!$G$60:$G$63</c:f>
              <c:numCache>
                <c:formatCode>General</c:formatCode>
                <c:ptCount val="4"/>
                <c:pt idx="0">
                  <c:v>0.93889999999999996</c:v>
                </c:pt>
                <c:pt idx="1">
                  <c:v>1</c:v>
                </c:pt>
                <c:pt idx="2">
                  <c:v>1.0127999999999999</c:v>
                </c:pt>
                <c:pt idx="3">
                  <c:v>1.0196000000000001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AD4-4579-A030-3A7967C652C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'!$H$60:$H$63</c:f>
              <c:numCache>
                <c:formatCode>General</c:formatCode>
                <c:ptCount val="4"/>
                <c:pt idx="0">
                  <c:v>0.92135714285714276</c:v>
                </c:pt>
                <c:pt idx="1">
                  <c:v>1</c:v>
                </c:pt>
                <c:pt idx="2">
                  <c:v>0.98669999999999991</c:v>
                </c:pt>
                <c:pt idx="3">
                  <c:v>0.99120000000000008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AD4-4579-A030-3A7967C65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'779 Nina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'779 Nina '!$C$5:$C$9</c:f>
              <c:numCache>
                <c:formatCode>0.00</c:formatCode>
                <c:ptCount val="5"/>
                <c:pt idx="0">
                  <c:v>1.1084243001355658</c:v>
                </c:pt>
                <c:pt idx="1">
                  <c:v>1.0621181068207561</c:v>
                </c:pt>
                <c:pt idx="2">
                  <c:v>1</c:v>
                </c:pt>
                <c:pt idx="3">
                  <c:v>0.9388005129543594</c:v>
                </c:pt>
                <c:pt idx="4">
                  <c:v>0.90109600425977265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32B-4BD6-8068-E0608633DA4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32B-4BD6-8068-E0608633DA4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32B-4BD6-8068-E0608633DA4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32B-4BD6-8068-E0608633DA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'779 Nina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'779 Nina '!$C$5:$C$9</c:f>
              <c:numCache>
                <c:formatCode>0.00</c:formatCode>
                <c:ptCount val="5"/>
                <c:pt idx="0">
                  <c:v>1.1084243001355658</c:v>
                </c:pt>
                <c:pt idx="1">
                  <c:v>1.0621181068207561</c:v>
                </c:pt>
                <c:pt idx="2">
                  <c:v>1</c:v>
                </c:pt>
                <c:pt idx="3">
                  <c:v>0.9388005129543594</c:v>
                </c:pt>
                <c:pt idx="4">
                  <c:v>0.90109600425977265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573-4EED-96C7-7D1BBA1D63F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'!$F$78:$F$81</c:f>
              <c:numCache>
                <c:formatCode>General</c:formatCode>
                <c:ptCount val="4"/>
                <c:pt idx="0">
                  <c:v>0.89149999999999996</c:v>
                </c:pt>
                <c:pt idx="1">
                  <c:v>1</c:v>
                </c:pt>
                <c:pt idx="2">
                  <c:v>1.0086999999999999</c:v>
                </c:pt>
                <c:pt idx="3">
                  <c:v>1.0229999999999999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573-4EED-96C7-7D1BBA1D63F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'!$G$78:$G$81</c:f>
              <c:numCache>
                <c:formatCode>General</c:formatCode>
                <c:ptCount val="4"/>
                <c:pt idx="0">
                  <c:v>0.97050000000000003</c:v>
                </c:pt>
                <c:pt idx="1">
                  <c:v>1</c:v>
                </c:pt>
                <c:pt idx="2">
                  <c:v>1.0829</c:v>
                </c:pt>
                <c:pt idx="3">
                  <c:v>1.0985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573-4EED-96C7-7D1BBA1D63F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'!$H$78:$H$81</c:f>
              <c:numCache>
                <c:formatCode>General</c:formatCode>
                <c:ptCount val="4"/>
                <c:pt idx="0">
                  <c:v>0.94078181818181827</c:v>
                </c:pt>
                <c:pt idx="1">
                  <c:v>1</c:v>
                </c:pt>
                <c:pt idx="2">
                  <c:v>1.0348272727272727</c:v>
                </c:pt>
                <c:pt idx="3">
                  <c:v>1.055509090909091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573-4EED-96C7-7D1BBA1D6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'779 Nina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'779 Nina '!$C$5:$C$9</c:f>
              <c:numCache>
                <c:formatCode>0.00</c:formatCode>
                <c:ptCount val="5"/>
                <c:pt idx="0">
                  <c:v>1.1084243001355658</c:v>
                </c:pt>
                <c:pt idx="1">
                  <c:v>1.0621181068207561</c:v>
                </c:pt>
                <c:pt idx="2">
                  <c:v>1</c:v>
                </c:pt>
                <c:pt idx="3">
                  <c:v>0.9388005129543594</c:v>
                </c:pt>
                <c:pt idx="4">
                  <c:v>0.90109600425977265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07F-4836-863A-0BC7BA06B79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'!$F$87:$F$90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07F-4836-863A-0BC7BA06B79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'!$G$87:$G$90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1.1987000000000001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07F-4836-863A-0BC7BA06B79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'!$H$87:$H$90</c:f>
              <c:numCache>
                <c:formatCode>General</c:formatCode>
                <c:ptCount val="4"/>
                <c:pt idx="0">
                  <c:v>0.83066416666666654</c:v>
                </c:pt>
                <c:pt idx="1">
                  <c:v>1</c:v>
                </c:pt>
                <c:pt idx="2">
                  <c:v>1.1216416666666669</c:v>
                </c:pt>
                <c:pt idx="3">
                  <c:v>1.1366900000000004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07F-4836-863A-0BC7BA06B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'779 Nina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'779 Nina '!$C$5:$C$9</c:f>
              <c:numCache>
                <c:formatCode>0.00</c:formatCode>
                <c:ptCount val="5"/>
                <c:pt idx="0">
                  <c:v>1.1084243001355658</c:v>
                </c:pt>
                <c:pt idx="1">
                  <c:v>1.0621181068207561</c:v>
                </c:pt>
                <c:pt idx="2">
                  <c:v>1</c:v>
                </c:pt>
                <c:pt idx="3">
                  <c:v>0.9388005129543594</c:v>
                </c:pt>
                <c:pt idx="4">
                  <c:v>0.90109600425977265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F89-458C-8452-4B64930D24B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F89-458C-8452-4B64930D24B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F89-458C-8452-4B64930D24B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F89-458C-8452-4B64930D2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'779 Nina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'779 Nina '!$C$5:$C$9</c:f>
              <c:numCache>
                <c:formatCode>0.00</c:formatCode>
                <c:ptCount val="5"/>
                <c:pt idx="0">
                  <c:v>1.1084243001355658</c:v>
                </c:pt>
                <c:pt idx="1">
                  <c:v>1.0621181068207561</c:v>
                </c:pt>
                <c:pt idx="2">
                  <c:v>1</c:v>
                </c:pt>
                <c:pt idx="3">
                  <c:v>0.9388005129543594</c:v>
                </c:pt>
                <c:pt idx="4">
                  <c:v>0.90109600425977265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4AD-4CE4-BD2B-2D92E04916E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'!$V$6:$V$9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1.1962999999999999</c:v>
                </c:pt>
                <c:pt idx="3">
                  <c:v>1.0935999999999999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4AD-4CE4-BD2B-2D92E04916E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'!$W$6:$W$9</c:f>
              <c:numCache>
                <c:formatCode>General</c:formatCode>
                <c:ptCount val="4"/>
                <c:pt idx="0">
                  <c:v>0.747</c:v>
                </c:pt>
                <c:pt idx="1">
                  <c:v>1</c:v>
                </c:pt>
                <c:pt idx="2">
                  <c:v>1.3162</c:v>
                </c:pt>
                <c:pt idx="3">
                  <c:v>1.3309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4AD-4CE4-BD2B-2D92E04916E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'!$X$6:$X$9</c:f>
              <c:numCache>
                <c:formatCode>General</c:formatCode>
                <c:ptCount val="4"/>
                <c:pt idx="0">
                  <c:v>0.70741874999999999</c:v>
                </c:pt>
                <c:pt idx="1">
                  <c:v>1</c:v>
                </c:pt>
                <c:pt idx="2">
                  <c:v>1.23695</c:v>
                </c:pt>
                <c:pt idx="3">
                  <c:v>1.2352124999999998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4AD-4CE4-BD2B-2D92E04916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'705 Erminia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'705 Erminia '!$C$5:$C$9</c:f>
              <c:numCache>
                <c:formatCode>0.00</c:formatCode>
                <c:ptCount val="5"/>
                <c:pt idx="0">
                  <c:v>0.85578201895402206</c:v>
                </c:pt>
                <c:pt idx="1">
                  <c:v>0.97576188038981593</c:v>
                </c:pt>
                <c:pt idx="2">
                  <c:v>1</c:v>
                </c:pt>
                <c:pt idx="3">
                  <c:v>1.0570072684530938</c:v>
                </c:pt>
                <c:pt idx="4">
                  <c:v>1.0879794156312264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18C-42B1-9054-9CA82B6CACA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18C-42B1-9054-9CA82B6CACA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18C-42B1-9054-9CA82B6CACA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18C-42B1-9054-9CA82B6CA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'779 Nina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'779 Nina '!$C$5:$C$9</c:f>
              <c:numCache>
                <c:formatCode>0.00</c:formatCode>
                <c:ptCount val="5"/>
                <c:pt idx="0">
                  <c:v>1.1084243001355658</c:v>
                </c:pt>
                <c:pt idx="1">
                  <c:v>1.0621181068207561</c:v>
                </c:pt>
                <c:pt idx="2">
                  <c:v>1</c:v>
                </c:pt>
                <c:pt idx="3">
                  <c:v>0.9388005129543594</c:v>
                </c:pt>
                <c:pt idx="4">
                  <c:v>0.90109600425977265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C1A-4AEF-9444-6EDB0E674F1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'!$V$15:$V$18</c:f>
              <c:numCache>
                <c:formatCode>General</c:formatCode>
                <c:ptCount val="4"/>
                <c:pt idx="0">
                  <c:v>0.9667</c:v>
                </c:pt>
                <c:pt idx="1">
                  <c:v>1</c:v>
                </c:pt>
                <c:pt idx="2">
                  <c:v>0.96519999999999995</c:v>
                </c:pt>
                <c:pt idx="3">
                  <c:v>0.89570000000000005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C1A-4AEF-9444-6EDB0E674F1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'!$W$15:$W$18</c:f>
              <c:numCache>
                <c:formatCode>General</c:formatCode>
                <c:ptCount val="4"/>
                <c:pt idx="0">
                  <c:v>1.0585</c:v>
                </c:pt>
                <c:pt idx="1">
                  <c:v>1</c:v>
                </c:pt>
                <c:pt idx="2">
                  <c:v>0.99929999999999997</c:v>
                </c:pt>
                <c:pt idx="3">
                  <c:v>1.0014000000000001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C1A-4AEF-9444-6EDB0E674F1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'!$X$15:$X$18</c:f>
              <c:numCache>
                <c:formatCode>General</c:formatCode>
                <c:ptCount val="4"/>
                <c:pt idx="0">
                  <c:v>1.0061266666666664</c:v>
                </c:pt>
                <c:pt idx="1">
                  <c:v>1</c:v>
                </c:pt>
                <c:pt idx="2">
                  <c:v>0.98495999999999995</c:v>
                </c:pt>
                <c:pt idx="3">
                  <c:v>0.96832666666666656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C1A-4AEF-9444-6EDB0E674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'779 Nina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'779 Nina '!$C$5:$C$9</c:f>
              <c:numCache>
                <c:formatCode>0.00</c:formatCode>
                <c:ptCount val="5"/>
                <c:pt idx="0">
                  <c:v>1.1084243001355658</c:v>
                </c:pt>
                <c:pt idx="1">
                  <c:v>1.0621181068207561</c:v>
                </c:pt>
                <c:pt idx="2">
                  <c:v>1</c:v>
                </c:pt>
                <c:pt idx="3">
                  <c:v>0.9388005129543594</c:v>
                </c:pt>
                <c:pt idx="4">
                  <c:v>0.90109600425977265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2DB-4C6A-9578-F51B06FE517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'!$V$24:$V$27</c:f>
              <c:numCache>
                <c:formatCode>General</c:formatCode>
                <c:ptCount val="4"/>
                <c:pt idx="0">
                  <c:v>0.87409999999999999</c:v>
                </c:pt>
                <c:pt idx="1">
                  <c:v>1</c:v>
                </c:pt>
                <c:pt idx="2">
                  <c:v>0.99209999999999998</c:v>
                </c:pt>
                <c:pt idx="3">
                  <c:v>0.98380000000000001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2DB-4C6A-9578-F51B06FE517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'!$W$24:$W$27</c:f>
              <c:numCache>
                <c:formatCode>General</c:formatCode>
                <c:ptCount val="4"/>
                <c:pt idx="0">
                  <c:v>0.97699999999999998</c:v>
                </c:pt>
                <c:pt idx="1">
                  <c:v>1</c:v>
                </c:pt>
                <c:pt idx="2">
                  <c:v>1.0417000000000001</c:v>
                </c:pt>
                <c:pt idx="3">
                  <c:v>1.0418000000000001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2DB-4C6A-9578-F51B06FE517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'!$X$24:$X$27</c:f>
              <c:numCache>
                <c:formatCode>General</c:formatCode>
                <c:ptCount val="4"/>
                <c:pt idx="0">
                  <c:v>0.93483000000000005</c:v>
                </c:pt>
                <c:pt idx="1">
                  <c:v>1</c:v>
                </c:pt>
                <c:pt idx="2">
                  <c:v>1.0157787499999995</c:v>
                </c:pt>
                <c:pt idx="3">
                  <c:v>1.0172887500000001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2DB-4C6A-9578-F51B06FE51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'779 Nina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'779 Nina '!$C$5:$C$9</c:f>
              <c:numCache>
                <c:formatCode>0.00</c:formatCode>
                <c:ptCount val="5"/>
                <c:pt idx="0">
                  <c:v>1.1084243001355658</c:v>
                </c:pt>
                <c:pt idx="1">
                  <c:v>1.0621181068207561</c:v>
                </c:pt>
                <c:pt idx="2">
                  <c:v>1</c:v>
                </c:pt>
                <c:pt idx="3">
                  <c:v>0.9388005129543594</c:v>
                </c:pt>
                <c:pt idx="4">
                  <c:v>0.90109600425977265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E30-4ACE-A9F0-5D4FB6F99C7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'!$V$33:$V$36</c:f>
              <c:numCache>
                <c:formatCode>General</c:formatCode>
                <c:ptCount val="4"/>
                <c:pt idx="0">
                  <c:v>0.88049999999999995</c:v>
                </c:pt>
                <c:pt idx="1">
                  <c:v>1</c:v>
                </c:pt>
                <c:pt idx="2">
                  <c:v>1.1045</c:v>
                </c:pt>
                <c:pt idx="3">
                  <c:v>1.2131000000000001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E30-4ACE-A9F0-5D4FB6F99C7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'!$W$33:$W$36</c:f>
              <c:numCache>
                <c:formatCode>General</c:formatCode>
                <c:ptCount val="4"/>
                <c:pt idx="0">
                  <c:v>0.90280000000000005</c:v>
                </c:pt>
                <c:pt idx="1">
                  <c:v>1</c:v>
                </c:pt>
                <c:pt idx="2">
                  <c:v>1.1102000000000001</c:v>
                </c:pt>
                <c:pt idx="3">
                  <c:v>1.2373000000000001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E30-4ACE-A9F0-5D4FB6F99C7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'!$X$33:$X$36</c:f>
              <c:numCache>
                <c:formatCode>General</c:formatCode>
                <c:ptCount val="4"/>
                <c:pt idx="0">
                  <c:v>0.89165000000000005</c:v>
                </c:pt>
                <c:pt idx="1">
                  <c:v>1</c:v>
                </c:pt>
                <c:pt idx="2">
                  <c:v>1.1073500000000001</c:v>
                </c:pt>
                <c:pt idx="3">
                  <c:v>1.2252000000000001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E30-4ACE-A9F0-5D4FB6F99C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'779 Nina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'779 Nina '!$C$5:$C$9</c:f>
              <c:numCache>
                <c:formatCode>0.00</c:formatCode>
                <c:ptCount val="5"/>
                <c:pt idx="0">
                  <c:v>1.1084243001355658</c:v>
                </c:pt>
                <c:pt idx="1">
                  <c:v>1.0621181068207561</c:v>
                </c:pt>
                <c:pt idx="2">
                  <c:v>1</c:v>
                </c:pt>
                <c:pt idx="3">
                  <c:v>0.9388005129543594</c:v>
                </c:pt>
                <c:pt idx="4">
                  <c:v>0.90109600425977265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C04-4EA9-9928-D1DB7BD5D8E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'!$V$42:$V$45</c:f>
              <c:numCache>
                <c:formatCode>General</c:formatCode>
                <c:ptCount val="4"/>
                <c:pt idx="0">
                  <c:v>0.80930000000000002</c:v>
                </c:pt>
                <c:pt idx="1">
                  <c:v>1</c:v>
                </c:pt>
                <c:pt idx="2">
                  <c:v>1.0750999999999999</c:v>
                </c:pt>
                <c:pt idx="3">
                  <c:v>1.0801000000000001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C04-4EA9-9928-D1DB7BD5D8E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'!$W$42:$W$45</c:f>
              <c:numCache>
                <c:formatCode>General</c:formatCode>
                <c:ptCount val="4"/>
                <c:pt idx="0">
                  <c:v>0.90329999999999999</c:v>
                </c:pt>
                <c:pt idx="1">
                  <c:v>1</c:v>
                </c:pt>
                <c:pt idx="2">
                  <c:v>1.1380999999999999</c:v>
                </c:pt>
                <c:pt idx="3">
                  <c:v>1.1592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C04-4EA9-9928-D1DB7BD5D8E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'!$X$42:$X$45</c:f>
              <c:numCache>
                <c:formatCode>General</c:formatCode>
                <c:ptCount val="4"/>
                <c:pt idx="0">
                  <c:v>0.86362608695652188</c:v>
                </c:pt>
                <c:pt idx="1">
                  <c:v>1</c:v>
                </c:pt>
                <c:pt idx="2">
                  <c:v>1.0960260869565215</c:v>
                </c:pt>
                <c:pt idx="3">
                  <c:v>1.1201695652173913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C04-4EA9-9928-D1DB7BD5D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'779 Nina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'779 Nina '!$C$5:$C$9</c:f>
              <c:numCache>
                <c:formatCode>0.00</c:formatCode>
                <c:ptCount val="5"/>
                <c:pt idx="0">
                  <c:v>1.1084243001355658</c:v>
                </c:pt>
                <c:pt idx="1">
                  <c:v>1.0621181068207561</c:v>
                </c:pt>
                <c:pt idx="2">
                  <c:v>1</c:v>
                </c:pt>
                <c:pt idx="3">
                  <c:v>0.9388005129543594</c:v>
                </c:pt>
                <c:pt idx="4">
                  <c:v>0.90109600425977265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62D-4BDB-8DAF-B5936AB48C8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'!$V$51:$V$54</c:f>
              <c:numCache>
                <c:formatCode>General</c:formatCode>
                <c:ptCount val="4"/>
                <c:pt idx="0">
                  <c:v>0.76770000000000005</c:v>
                </c:pt>
                <c:pt idx="1">
                  <c:v>1</c:v>
                </c:pt>
                <c:pt idx="2">
                  <c:v>1.1074999999999999</c:v>
                </c:pt>
                <c:pt idx="3">
                  <c:v>1.1675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62D-4BDB-8DAF-B5936AB48C8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'!$W$51:$W$54</c:f>
              <c:numCache>
                <c:formatCode>General</c:formatCode>
                <c:ptCount val="4"/>
                <c:pt idx="0">
                  <c:v>0.87509999999999999</c:v>
                </c:pt>
                <c:pt idx="1">
                  <c:v>1</c:v>
                </c:pt>
                <c:pt idx="2">
                  <c:v>1.1623000000000001</c:v>
                </c:pt>
                <c:pt idx="3">
                  <c:v>1.2278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62D-4BDB-8DAF-B5936AB48C8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'!$X$51:$X$54</c:f>
              <c:numCache>
                <c:formatCode>General</c:formatCode>
                <c:ptCount val="4"/>
                <c:pt idx="0">
                  <c:v>0.82716842105263166</c:v>
                </c:pt>
                <c:pt idx="1">
                  <c:v>1</c:v>
                </c:pt>
                <c:pt idx="2">
                  <c:v>1.1341894736842109</c:v>
                </c:pt>
                <c:pt idx="3">
                  <c:v>1.1981578947368419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62D-4BDB-8DAF-B5936AB48C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'779 Nina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'779 Nina '!$C$5:$C$9</c:f>
              <c:numCache>
                <c:formatCode>0.00</c:formatCode>
                <c:ptCount val="5"/>
                <c:pt idx="0">
                  <c:v>1.1084243001355658</c:v>
                </c:pt>
                <c:pt idx="1">
                  <c:v>1.0621181068207561</c:v>
                </c:pt>
                <c:pt idx="2">
                  <c:v>1</c:v>
                </c:pt>
                <c:pt idx="3">
                  <c:v>0.9388005129543594</c:v>
                </c:pt>
                <c:pt idx="4">
                  <c:v>0.90109600425977265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F25-43D1-B8FA-F821293CB6E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'!$V$60:$V$63</c:f>
              <c:numCache>
                <c:formatCode>General</c:formatCode>
                <c:ptCount val="4"/>
                <c:pt idx="0">
                  <c:v>0.79430000000000001</c:v>
                </c:pt>
                <c:pt idx="1">
                  <c:v>1</c:v>
                </c:pt>
                <c:pt idx="2">
                  <c:v>1.1521999999999999</c:v>
                </c:pt>
                <c:pt idx="3">
                  <c:v>1.0687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F25-43D1-B8FA-F821293CB6E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'!$W$60:$W$63</c:f>
              <c:numCache>
                <c:formatCode>General</c:formatCode>
                <c:ptCount val="4"/>
                <c:pt idx="0">
                  <c:v>0.81379999999999997</c:v>
                </c:pt>
                <c:pt idx="1">
                  <c:v>1</c:v>
                </c:pt>
                <c:pt idx="2">
                  <c:v>1.1649</c:v>
                </c:pt>
                <c:pt idx="3">
                  <c:v>1.0689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F25-43D1-B8FA-F821293CB6E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'!$X$60:$X$63</c:f>
              <c:numCache>
                <c:formatCode>General</c:formatCode>
                <c:ptCount val="4"/>
                <c:pt idx="0">
                  <c:v>0.80404999999999993</c:v>
                </c:pt>
                <c:pt idx="1">
                  <c:v>1</c:v>
                </c:pt>
                <c:pt idx="2">
                  <c:v>1.15855</c:v>
                </c:pt>
                <c:pt idx="3">
                  <c:v>1.0688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F25-43D1-B8FA-F821293CB6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'779 Nina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'779 Nina '!$C$5:$C$9</c:f>
              <c:numCache>
                <c:formatCode>0.00</c:formatCode>
                <c:ptCount val="5"/>
                <c:pt idx="0">
                  <c:v>1.1084243001355658</c:v>
                </c:pt>
                <c:pt idx="1">
                  <c:v>1.0621181068207561</c:v>
                </c:pt>
                <c:pt idx="2">
                  <c:v>1</c:v>
                </c:pt>
                <c:pt idx="3">
                  <c:v>0.9388005129543594</c:v>
                </c:pt>
                <c:pt idx="4">
                  <c:v>0.90109600425977265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E5C-48F4-B192-65E44DEAA3C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'!$V$69:$V$72</c:f>
              <c:numCache>
                <c:formatCode>General</c:formatCode>
                <c:ptCount val="4"/>
                <c:pt idx="0">
                  <c:v>0.76700000000000002</c:v>
                </c:pt>
                <c:pt idx="1">
                  <c:v>1</c:v>
                </c:pt>
                <c:pt idx="2">
                  <c:v>1.0923</c:v>
                </c:pt>
                <c:pt idx="3">
                  <c:v>1.0837000000000001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E5C-48F4-B192-65E44DEAA3C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'!$W$69:$W$72</c:f>
              <c:numCache>
                <c:formatCode>General</c:formatCode>
                <c:ptCount val="4"/>
                <c:pt idx="0">
                  <c:v>0.89929999999999999</c:v>
                </c:pt>
                <c:pt idx="1">
                  <c:v>1</c:v>
                </c:pt>
                <c:pt idx="2">
                  <c:v>1.1655</c:v>
                </c:pt>
                <c:pt idx="3">
                  <c:v>1.1893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E5C-48F4-B192-65E44DEAA3C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'!$X$69:$X$72</c:f>
              <c:numCache>
                <c:formatCode>General</c:formatCode>
                <c:ptCount val="4"/>
                <c:pt idx="0">
                  <c:v>0.82443625000000031</c:v>
                </c:pt>
                <c:pt idx="1">
                  <c:v>1</c:v>
                </c:pt>
                <c:pt idx="2">
                  <c:v>1.1245512499999999</c:v>
                </c:pt>
                <c:pt idx="3">
                  <c:v>1.1357600000000001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E5C-48F4-B192-65E44DEAA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'779 Nina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'779 Nina '!$C$5:$C$9</c:f>
              <c:numCache>
                <c:formatCode>0.00</c:formatCode>
                <c:ptCount val="5"/>
                <c:pt idx="0">
                  <c:v>1.1084243001355658</c:v>
                </c:pt>
                <c:pt idx="1">
                  <c:v>1.0621181068207561</c:v>
                </c:pt>
                <c:pt idx="2">
                  <c:v>1</c:v>
                </c:pt>
                <c:pt idx="3">
                  <c:v>0.9388005129543594</c:v>
                </c:pt>
                <c:pt idx="4">
                  <c:v>0.90109600425977265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28B-4ED2-B0D3-BDBD90A87D7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'!$V$78:$V$81</c:f>
              <c:numCache>
                <c:formatCode>General</c:formatCode>
                <c:ptCount val="4"/>
                <c:pt idx="0">
                  <c:v>0.85360000000000003</c:v>
                </c:pt>
                <c:pt idx="1">
                  <c:v>1</c:v>
                </c:pt>
                <c:pt idx="2">
                  <c:v>1.0693999999999999</c:v>
                </c:pt>
                <c:pt idx="3">
                  <c:v>1.1524000000000001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28B-4ED2-B0D3-BDBD90A87D7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'!$W$78:$W$81</c:f>
              <c:numCache>
                <c:formatCode>General</c:formatCode>
                <c:ptCount val="4"/>
                <c:pt idx="0">
                  <c:v>0.9294</c:v>
                </c:pt>
                <c:pt idx="1">
                  <c:v>1</c:v>
                </c:pt>
                <c:pt idx="2">
                  <c:v>1.0901000000000001</c:v>
                </c:pt>
                <c:pt idx="3">
                  <c:v>1.1806000000000001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28B-4ED2-B0D3-BDBD90A87D7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'!$X$78:$X$81</c:f>
              <c:numCache>
                <c:formatCode>General</c:formatCode>
                <c:ptCount val="4"/>
                <c:pt idx="0">
                  <c:v>0.8901</c:v>
                </c:pt>
                <c:pt idx="1">
                  <c:v>1</c:v>
                </c:pt>
                <c:pt idx="2">
                  <c:v>1.0821666666666667</c:v>
                </c:pt>
                <c:pt idx="3">
                  <c:v>1.1673000000000002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28B-4ED2-B0D3-BDBD90A87D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'779 Nina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'779 Nina '!$C$5:$C$9</c:f>
              <c:numCache>
                <c:formatCode>0.00</c:formatCode>
                <c:ptCount val="5"/>
                <c:pt idx="0">
                  <c:v>1.1084243001355658</c:v>
                </c:pt>
                <c:pt idx="1">
                  <c:v>1.0621181068207561</c:v>
                </c:pt>
                <c:pt idx="2">
                  <c:v>1</c:v>
                </c:pt>
                <c:pt idx="3">
                  <c:v>0.9388005129543594</c:v>
                </c:pt>
                <c:pt idx="4">
                  <c:v>0.90109600425977265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3A1-4550-AD06-258D05DE2A1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'!$V$87:$V$90</c:f>
              <c:numCache>
                <c:formatCode>General</c:formatCode>
                <c:ptCount val="4"/>
                <c:pt idx="0">
                  <c:v>0.6653</c:v>
                </c:pt>
                <c:pt idx="1">
                  <c:v>1</c:v>
                </c:pt>
                <c:pt idx="2">
                  <c:v>1.0526</c:v>
                </c:pt>
                <c:pt idx="3">
                  <c:v>0.98429999999999995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3A1-4550-AD06-258D05DE2A1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'!$W$87:$W$90</c:f>
              <c:numCache>
                <c:formatCode>General</c:formatCode>
                <c:ptCount val="4"/>
                <c:pt idx="0">
                  <c:v>0.89290000000000003</c:v>
                </c:pt>
                <c:pt idx="1">
                  <c:v>1</c:v>
                </c:pt>
                <c:pt idx="2">
                  <c:v>1.2094</c:v>
                </c:pt>
                <c:pt idx="3">
                  <c:v>1.1091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3A1-4550-AD06-258D05DE2A1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'!$X$87:$X$90</c:f>
              <c:numCache>
                <c:formatCode>General</c:formatCode>
                <c:ptCount val="4"/>
                <c:pt idx="0">
                  <c:v>0.79490000000000005</c:v>
                </c:pt>
                <c:pt idx="1">
                  <c:v>1</c:v>
                </c:pt>
                <c:pt idx="2">
                  <c:v>1.1378666666666668</c:v>
                </c:pt>
                <c:pt idx="3">
                  <c:v>1.0347666666666666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3A1-4550-AD06-258D05DE2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'779 Nina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'779 Nina '!$C$5:$C$9</c:f>
              <c:numCache>
                <c:formatCode>0.00</c:formatCode>
                <c:ptCount val="5"/>
                <c:pt idx="0">
                  <c:v>1.1084243001355658</c:v>
                </c:pt>
                <c:pt idx="1">
                  <c:v>1.0621181068207561</c:v>
                </c:pt>
                <c:pt idx="2">
                  <c:v>1</c:v>
                </c:pt>
                <c:pt idx="3">
                  <c:v>0.9388005129543594</c:v>
                </c:pt>
                <c:pt idx="4">
                  <c:v>0.90109600425977265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A66-41D9-A255-86DDAC04165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'!$V$96:$V$99</c:f>
              <c:numCache>
                <c:formatCode>General</c:formatCode>
                <c:ptCount val="4"/>
                <c:pt idx="0">
                  <c:v>0.88929999999999998</c:v>
                </c:pt>
                <c:pt idx="1">
                  <c:v>1</c:v>
                </c:pt>
                <c:pt idx="2">
                  <c:v>1.016</c:v>
                </c:pt>
                <c:pt idx="3">
                  <c:v>1.0310999999999999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A66-41D9-A255-86DDAC04165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'!$W$96:$W$99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1.0740000000000001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A66-41D9-A255-86DDAC04165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'!$X$96:$X$99</c:f>
              <c:numCache>
                <c:formatCode>General</c:formatCode>
                <c:ptCount val="4"/>
                <c:pt idx="0">
                  <c:v>0.94073670886075988</c:v>
                </c:pt>
                <c:pt idx="1">
                  <c:v>1</c:v>
                </c:pt>
                <c:pt idx="2">
                  <c:v>1.0323999999999998</c:v>
                </c:pt>
                <c:pt idx="3">
                  <c:v>1.0624696202531643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A66-41D9-A255-86DDAC041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'705 Erminia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'705 Erminia '!$C$5:$C$9</c:f>
              <c:numCache>
                <c:formatCode>0.00</c:formatCode>
                <c:ptCount val="5"/>
                <c:pt idx="0">
                  <c:v>0.85578201895402206</c:v>
                </c:pt>
                <c:pt idx="1">
                  <c:v>0.97576188038981593</c:v>
                </c:pt>
                <c:pt idx="2">
                  <c:v>1</c:v>
                </c:pt>
                <c:pt idx="3">
                  <c:v>1.0570072684530938</c:v>
                </c:pt>
                <c:pt idx="4">
                  <c:v>1.0879794156312264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460-4DEB-B579-2CD2CB79E57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'!$BB$24:$BB$27</c:f>
              <c:numCache>
                <c:formatCode>General</c:formatCode>
                <c:ptCount val="4"/>
                <c:pt idx="0">
                  <c:v>0.82540000000000002</c:v>
                </c:pt>
                <c:pt idx="1">
                  <c:v>1</c:v>
                </c:pt>
                <c:pt idx="2">
                  <c:v>1.0341</c:v>
                </c:pt>
                <c:pt idx="3">
                  <c:v>1.0124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460-4DEB-B579-2CD2CB79E57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'!$BC$24:$BC$27</c:f>
              <c:numCache>
                <c:formatCode>General</c:formatCode>
                <c:ptCount val="4"/>
                <c:pt idx="0">
                  <c:v>0.85350000000000004</c:v>
                </c:pt>
                <c:pt idx="1">
                  <c:v>1</c:v>
                </c:pt>
                <c:pt idx="2">
                  <c:v>1.0541</c:v>
                </c:pt>
                <c:pt idx="3">
                  <c:v>1.0650999999999999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460-4DEB-B579-2CD2CB79E57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'!$BD$24:$BD$27</c:f>
              <c:numCache>
                <c:formatCode>General</c:formatCode>
                <c:ptCount val="4"/>
                <c:pt idx="0">
                  <c:v>0.84429999999999994</c:v>
                </c:pt>
                <c:pt idx="1">
                  <c:v>1</c:v>
                </c:pt>
                <c:pt idx="2">
                  <c:v>1.0444200000000001</c:v>
                </c:pt>
                <c:pt idx="3">
                  <c:v>1.0428999999999999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460-4DEB-B579-2CD2CB79E5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'779 Nina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'779 Nina '!$C$5:$C$9</c:f>
              <c:numCache>
                <c:formatCode>0.00</c:formatCode>
                <c:ptCount val="5"/>
                <c:pt idx="0">
                  <c:v>1.1084243001355658</c:v>
                </c:pt>
                <c:pt idx="1">
                  <c:v>1.0621181068207561</c:v>
                </c:pt>
                <c:pt idx="2">
                  <c:v>1</c:v>
                </c:pt>
                <c:pt idx="3">
                  <c:v>0.9388005129543594</c:v>
                </c:pt>
                <c:pt idx="4">
                  <c:v>0.90109600425977265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E53-4C2C-9A89-B64CDD15796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E53-4C2C-9A89-B64CDD15796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E53-4C2C-9A89-B64CDD15796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E53-4C2C-9A89-B64CDD1579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'779 Nina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'779 Nina '!$C$5:$C$9</c:f>
              <c:numCache>
                <c:formatCode>0.00</c:formatCode>
                <c:ptCount val="5"/>
                <c:pt idx="0">
                  <c:v>1.1084243001355658</c:v>
                </c:pt>
                <c:pt idx="1">
                  <c:v>1.0621181068207561</c:v>
                </c:pt>
                <c:pt idx="2">
                  <c:v>1</c:v>
                </c:pt>
                <c:pt idx="3">
                  <c:v>0.9388005129543594</c:v>
                </c:pt>
                <c:pt idx="4">
                  <c:v>0.90109600425977265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C4F-4B25-A747-391472CA9E4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'!$AL$24:$AL$27</c:f>
              <c:numCache>
                <c:formatCode>General</c:formatCode>
                <c:ptCount val="4"/>
                <c:pt idx="0">
                  <c:v>0.95799999999999996</c:v>
                </c:pt>
                <c:pt idx="1">
                  <c:v>1</c:v>
                </c:pt>
                <c:pt idx="2">
                  <c:v>0.9889</c:v>
                </c:pt>
                <c:pt idx="3">
                  <c:v>0.98050000000000004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C4F-4B25-A747-391472CA9E4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'!$AM$24:$AM$27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1.0144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C4F-4B25-A747-391472CA9E4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'!$AN$24:$AN$27</c:f>
              <c:numCache>
                <c:formatCode>General</c:formatCode>
                <c:ptCount val="4"/>
                <c:pt idx="0">
                  <c:v>0.98151538461538457</c:v>
                </c:pt>
                <c:pt idx="1">
                  <c:v>1</c:v>
                </c:pt>
                <c:pt idx="2">
                  <c:v>1.0008000000000001</c:v>
                </c:pt>
                <c:pt idx="3">
                  <c:v>1.0049230769230768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C4F-4B25-A747-391472CA9E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'779 Nina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'779 Nina '!$C$5:$C$9</c:f>
              <c:numCache>
                <c:formatCode>0.00</c:formatCode>
                <c:ptCount val="5"/>
                <c:pt idx="0">
                  <c:v>1.1084243001355658</c:v>
                </c:pt>
                <c:pt idx="1">
                  <c:v>1.0621181068207561</c:v>
                </c:pt>
                <c:pt idx="2">
                  <c:v>1</c:v>
                </c:pt>
                <c:pt idx="3">
                  <c:v>0.9388005129543594</c:v>
                </c:pt>
                <c:pt idx="4">
                  <c:v>0.90109600425977265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8E7-4139-9B21-0B7A1F6F78C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8E7-4139-9B21-0B7A1F6F78C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8E7-4139-9B21-0B7A1F6F78C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8E7-4139-9B21-0B7A1F6F7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'779 Nina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'779 Nina '!$C$5:$C$9</c:f>
              <c:numCache>
                <c:formatCode>0.00</c:formatCode>
                <c:ptCount val="5"/>
                <c:pt idx="0">
                  <c:v>1.1084243001355658</c:v>
                </c:pt>
                <c:pt idx="1">
                  <c:v>1.0621181068207561</c:v>
                </c:pt>
                <c:pt idx="2">
                  <c:v>1</c:v>
                </c:pt>
                <c:pt idx="3">
                  <c:v>0.9388005129543594</c:v>
                </c:pt>
                <c:pt idx="4">
                  <c:v>0.90109600425977265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8DF-4D2B-AFF7-78148B0D48F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'!$BB$24:$BB$27</c:f>
              <c:numCache>
                <c:formatCode>General</c:formatCode>
                <c:ptCount val="4"/>
                <c:pt idx="0">
                  <c:v>0.82540000000000002</c:v>
                </c:pt>
                <c:pt idx="1">
                  <c:v>1</c:v>
                </c:pt>
                <c:pt idx="2">
                  <c:v>1.0341</c:v>
                </c:pt>
                <c:pt idx="3">
                  <c:v>1.0124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8DF-4D2B-AFF7-78148B0D48F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'!$BC$24:$BC$27</c:f>
              <c:numCache>
                <c:formatCode>General</c:formatCode>
                <c:ptCount val="4"/>
                <c:pt idx="0">
                  <c:v>0.85350000000000004</c:v>
                </c:pt>
                <c:pt idx="1">
                  <c:v>1</c:v>
                </c:pt>
                <c:pt idx="2">
                  <c:v>1.0541</c:v>
                </c:pt>
                <c:pt idx="3">
                  <c:v>1.0650999999999999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8DF-4D2B-AFF7-78148B0D48F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'!$BD$24:$BD$27</c:f>
              <c:numCache>
                <c:formatCode>General</c:formatCode>
                <c:ptCount val="4"/>
                <c:pt idx="0">
                  <c:v>0.84429999999999994</c:v>
                </c:pt>
                <c:pt idx="1">
                  <c:v>1</c:v>
                </c:pt>
                <c:pt idx="2">
                  <c:v>1.0444200000000001</c:v>
                </c:pt>
                <c:pt idx="3">
                  <c:v>1.0428999999999999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8DF-4D2B-AFF7-78148B0D4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'779 Nina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'779 Nina '!$C$5:$C$9</c:f>
              <c:numCache>
                <c:formatCode>0.00</c:formatCode>
                <c:ptCount val="5"/>
                <c:pt idx="0">
                  <c:v>1.1084243001355658</c:v>
                </c:pt>
                <c:pt idx="1">
                  <c:v>1.0621181068207561</c:v>
                </c:pt>
                <c:pt idx="2">
                  <c:v>1</c:v>
                </c:pt>
                <c:pt idx="3">
                  <c:v>0.9388005129543594</c:v>
                </c:pt>
                <c:pt idx="4">
                  <c:v>0.90109600425977265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34E-47FB-998B-515BE9EE9A2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34E-47FB-998B-515BE9EE9A2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34E-47FB-998B-515BE9EE9A2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34E-47FB-998B-515BE9EE9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'779 Nina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'779 Nina '!$C$5:$C$9</c:f>
              <c:numCache>
                <c:formatCode>0.00</c:formatCode>
                <c:ptCount val="5"/>
                <c:pt idx="0">
                  <c:v>1.1084243001355658</c:v>
                </c:pt>
                <c:pt idx="1">
                  <c:v>1.0621181068207561</c:v>
                </c:pt>
                <c:pt idx="2">
                  <c:v>1</c:v>
                </c:pt>
                <c:pt idx="3">
                  <c:v>0.9388005129543594</c:v>
                </c:pt>
                <c:pt idx="4">
                  <c:v>0.90109600425977265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B99-49F2-8570-6A6FEF1018F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'!$BR$24:$BR$27</c:f>
              <c:numCache>
                <c:formatCode>General</c:formatCode>
                <c:ptCount val="4"/>
                <c:pt idx="0">
                  <c:v>0.81100000000000005</c:v>
                </c:pt>
                <c:pt idx="1">
                  <c:v>1</c:v>
                </c:pt>
                <c:pt idx="2">
                  <c:v>0.95369999999999999</c:v>
                </c:pt>
                <c:pt idx="3">
                  <c:v>0.9657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B99-49F2-8570-6A6FEF1018F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'!$BS$24:$BS$27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1.0283</c:v>
                </c:pt>
                <c:pt idx="3">
                  <c:v>1.0463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B99-49F2-8570-6A6FEF1018F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'!$BT$24:$BT$27</c:f>
              <c:numCache>
                <c:formatCode>General</c:formatCode>
                <c:ptCount val="4"/>
                <c:pt idx="0">
                  <c:v>0.85481249999999998</c:v>
                </c:pt>
                <c:pt idx="1">
                  <c:v>1</c:v>
                </c:pt>
                <c:pt idx="2">
                  <c:v>0.99692499999999995</c:v>
                </c:pt>
                <c:pt idx="3">
                  <c:v>1.0109625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B99-49F2-8570-6A6FEF101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'779 Nina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'779 Nina '!$C$5:$C$9</c:f>
              <c:numCache>
                <c:formatCode>0.00</c:formatCode>
                <c:ptCount val="5"/>
                <c:pt idx="0">
                  <c:v>1.1084243001355658</c:v>
                </c:pt>
                <c:pt idx="1">
                  <c:v>1.0621181068207561</c:v>
                </c:pt>
                <c:pt idx="2">
                  <c:v>1</c:v>
                </c:pt>
                <c:pt idx="3">
                  <c:v>0.9388005129543594</c:v>
                </c:pt>
                <c:pt idx="4">
                  <c:v>0.90109600425977265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EE9-4804-B529-5BD2D7F583F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EE9-4804-B529-5BD2D7F583F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EE9-4804-B529-5BD2D7F583F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EE9-4804-B529-5BD2D7F58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'779 Nina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'779 Nina '!$C$5:$C$9</c:f>
              <c:numCache>
                <c:formatCode>0.00</c:formatCode>
                <c:ptCount val="5"/>
                <c:pt idx="0">
                  <c:v>1.1084243001355658</c:v>
                </c:pt>
                <c:pt idx="1">
                  <c:v>1.0621181068207561</c:v>
                </c:pt>
                <c:pt idx="2">
                  <c:v>1</c:v>
                </c:pt>
                <c:pt idx="3">
                  <c:v>0.9388005129543594</c:v>
                </c:pt>
                <c:pt idx="4">
                  <c:v>0.90109600425977265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E66-432B-A81C-1AC12A43561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'!$CH$24:$CH$27</c:f>
              <c:numCache>
                <c:formatCode>General</c:formatCode>
                <c:ptCount val="4"/>
                <c:pt idx="0">
                  <c:v>0.87790000000000001</c:v>
                </c:pt>
                <c:pt idx="1">
                  <c:v>1</c:v>
                </c:pt>
                <c:pt idx="2">
                  <c:v>0.94840000000000002</c:v>
                </c:pt>
                <c:pt idx="3">
                  <c:v>0.94450000000000001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E66-432B-A81C-1AC12A43561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'!$CI$24:$CI$27</c:f>
              <c:numCache>
                <c:formatCode>General</c:formatCode>
                <c:ptCount val="4"/>
                <c:pt idx="0">
                  <c:v>1.0174000000000001</c:v>
                </c:pt>
                <c:pt idx="1">
                  <c:v>1</c:v>
                </c:pt>
                <c:pt idx="2">
                  <c:v>1.0149999999999999</c:v>
                </c:pt>
                <c:pt idx="3">
                  <c:v>1.0523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E66-432B-A81C-1AC12A43561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'!$CJ$24:$CJ$27</c:f>
              <c:numCache>
                <c:formatCode>General</c:formatCode>
                <c:ptCount val="4"/>
                <c:pt idx="0">
                  <c:v>0.93473375000000003</c:v>
                </c:pt>
                <c:pt idx="1">
                  <c:v>1</c:v>
                </c:pt>
                <c:pt idx="2">
                  <c:v>0.98416000000000015</c:v>
                </c:pt>
                <c:pt idx="3">
                  <c:v>0.998475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E66-432B-A81C-1AC12A4356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'779 Nina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'779 Nina '!$C$5:$C$9</c:f>
              <c:numCache>
                <c:formatCode>0.00</c:formatCode>
                <c:ptCount val="5"/>
                <c:pt idx="0">
                  <c:v>1.1084243001355658</c:v>
                </c:pt>
                <c:pt idx="1">
                  <c:v>1.0621181068207561</c:v>
                </c:pt>
                <c:pt idx="2">
                  <c:v>1</c:v>
                </c:pt>
                <c:pt idx="3">
                  <c:v>0.9388005129543594</c:v>
                </c:pt>
                <c:pt idx="4">
                  <c:v>0.90109600425977265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758-4349-BF07-64098091630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758-4349-BF07-64098091630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758-4349-BF07-64098091630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758-4349-BF07-640980916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'779 Nina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'779 Nina '!$C$5:$C$9</c:f>
              <c:numCache>
                <c:formatCode>0.00</c:formatCode>
                <c:ptCount val="5"/>
                <c:pt idx="0">
                  <c:v>1.1084243001355658</c:v>
                </c:pt>
                <c:pt idx="1">
                  <c:v>1.0621181068207561</c:v>
                </c:pt>
                <c:pt idx="2">
                  <c:v>1</c:v>
                </c:pt>
                <c:pt idx="3">
                  <c:v>0.9388005129543594</c:v>
                </c:pt>
                <c:pt idx="4">
                  <c:v>0.90109600425977265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583-422E-879C-BD9FEBA327A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'!$AL$69:$AL$72</c:f>
              <c:numCache>
                <c:formatCode>General</c:formatCode>
                <c:ptCount val="4"/>
                <c:pt idx="0">
                  <c:v>0.68049999999999999</c:v>
                </c:pt>
                <c:pt idx="1">
                  <c:v>1</c:v>
                </c:pt>
                <c:pt idx="2">
                  <c:v>1.1700999999999999</c:v>
                </c:pt>
                <c:pt idx="3">
                  <c:v>1.1552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583-422E-879C-BD9FEBA327A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'!$AM$69:$AM$72</c:f>
              <c:numCache>
                <c:formatCode>General</c:formatCode>
                <c:ptCount val="4"/>
                <c:pt idx="0">
                  <c:v>0.78939999999999999</c:v>
                </c:pt>
                <c:pt idx="1">
                  <c:v>1</c:v>
                </c:pt>
                <c:pt idx="2">
                  <c:v>1.2079</c:v>
                </c:pt>
                <c:pt idx="3">
                  <c:v>1.2473000000000001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583-422E-879C-BD9FEBA327A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'!$AN$69:$AN$72</c:f>
              <c:numCache>
                <c:formatCode>General</c:formatCode>
                <c:ptCount val="4"/>
                <c:pt idx="0">
                  <c:v>0.74913000000000007</c:v>
                </c:pt>
                <c:pt idx="1">
                  <c:v>1</c:v>
                </c:pt>
                <c:pt idx="2">
                  <c:v>1.1914499999999999</c:v>
                </c:pt>
                <c:pt idx="3">
                  <c:v>1.2066699999999999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583-422E-879C-BD9FEBA327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'705 Erminia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'705 Erminia '!$C$5:$C$9</c:f>
              <c:numCache>
                <c:formatCode>0.00</c:formatCode>
                <c:ptCount val="5"/>
                <c:pt idx="0">
                  <c:v>0.85578201895402206</c:v>
                </c:pt>
                <c:pt idx="1">
                  <c:v>0.97576188038981593</c:v>
                </c:pt>
                <c:pt idx="2">
                  <c:v>1</c:v>
                </c:pt>
                <c:pt idx="3">
                  <c:v>1.0570072684530938</c:v>
                </c:pt>
                <c:pt idx="4">
                  <c:v>1.0879794156312264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2BE-40CC-840A-6482254AA88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'!$F$33:$F$36</c:f>
              <c:numCache>
                <c:formatCode>General</c:formatCode>
                <c:ptCount val="4"/>
                <c:pt idx="0">
                  <c:v>0.79990000000000006</c:v>
                </c:pt>
                <c:pt idx="1">
                  <c:v>1</c:v>
                </c:pt>
                <c:pt idx="2">
                  <c:v>1.0361</c:v>
                </c:pt>
                <c:pt idx="3">
                  <c:v>1.0958000000000001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2BE-40CC-840A-6482254AA88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'!$G$33:$G$36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1.1327</c:v>
                </c:pt>
                <c:pt idx="3">
                  <c:v>1.1947000000000001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2BE-40CC-840A-6482254AA88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'!$H$33:$H$36</c:f>
              <c:numCache>
                <c:formatCode>General</c:formatCode>
                <c:ptCount val="4"/>
                <c:pt idx="0">
                  <c:v>0.90006000000000008</c:v>
                </c:pt>
                <c:pt idx="1">
                  <c:v>1</c:v>
                </c:pt>
                <c:pt idx="2">
                  <c:v>1.0886800000000001</c:v>
                </c:pt>
                <c:pt idx="3">
                  <c:v>1.14768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2BE-40CC-840A-6482254AA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'705 Erminia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'705 Erminia '!$C$5:$C$9</c:f>
              <c:numCache>
                <c:formatCode>0.00</c:formatCode>
                <c:ptCount val="5"/>
                <c:pt idx="0">
                  <c:v>0.85578201895402206</c:v>
                </c:pt>
                <c:pt idx="1">
                  <c:v>0.97576188038981593</c:v>
                </c:pt>
                <c:pt idx="2">
                  <c:v>1</c:v>
                </c:pt>
                <c:pt idx="3">
                  <c:v>1.0570072684530938</c:v>
                </c:pt>
                <c:pt idx="4">
                  <c:v>1.0879794156312264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A01-4102-BE4D-F881770C154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A01-4102-BE4D-F881770C154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A01-4102-BE4D-F881770C154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A01-4102-BE4D-F881770C1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'779 Nina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'779 Nina '!$C$5:$C$9</c:f>
              <c:numCache>
                <c:formatCode>0.00</c:formatCode>
                <c:ptCount val="5"/>
                <c:pt idx="0">
                  <c:v>1.1084243001355658</c:v>
                </c:pt>
                <c:pt idx="1">
                  <c:v>1.0621181068207561</c:v>
                </c:pt>
                <c:pt idx="2">
                  <c:v>1</c:v>
                </c:pt>
                <c:pt idx="3">
                  <c:v>0.9388005129543594</c:v>
                </c:pt>
                <c:pt idx="4">
                  <c:v>0.90109600425977265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0BF-49E8-8C36-0EE9A536267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0BF-49E8-8C36-0EE9A536267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0BF-49E8-8C36-0EE9A536267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0BF-49E8-8C36-0EE9A53626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'779 Nina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'779 Nina '!$C$5:$C$9</c:f>
              <c:numCache>
                <c:formatCode>0.00</c:formatCode>
                <c:ptCount val="5"/>
                <c:pt idx="0">
                  <c:v>1.1084243001355658</c:v>
                </c:pt>
                <c:pt idx="1">
                  <c:v>1.0621181068207561</c:v>
                </c:pt>
                <c:pt idx="2">
                  <c:v>1</c:v>
                </c:pt>
                <c:pt idx="3">
                  <c:v>0.9388005129543594</c:v>
                </c:pt>
                <c:pt idx="4">
                  <c:v>0.90109600425977265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8BF-40DA-ACB1-DB3D512C396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'!$BB$69:$BB$72</c:f>
              <c:numCache>
                <c:formatCode>General</c:formatCode>
                <c:ptCount val="4"/>
                <c:pt idx="0">
                  <c:v>0.85440000000000005</c:v>
                </c:pt>
                <c:pt idx="1">
                  <c:v>1</c:v>
                </c:pt>
                <c:pt idx="2">
                  <c:v>1.0711999999999999</c:v>
                </c:pt>
                <c:pt idx="3">
                  <c:v>1.0607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8BF-40DA-ACB1-DB3D512C396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'!$BC$69:$BC$72</c:f>
              <c:numCache>
                <c:formatCode>General</c:formatCode>
                <c:ptCount val="4"/>
                <c:pt idx="0">
                  <c:v>0.89810000000000001</c:v>
                </c:pt>
                <c:pt idx="1">
                  <c:v>1</c:v>
                </c:pt>
                <c:pt idx="2">
                  <c:v>1.0987</c:v>
                </c:pt>
                <c:pt idx="3">
                  <c:v>1.0905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8BF-40DA-ACB1-DB3D512C396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'!$BD$69:$BD$72</c:f>
              <c:numCache>
                <c:formatCode>General</c:formatCode>
                <c:ptCount val="4"/>
                <c:pt idx="0">
                  <c:v>0.87531250000000005</c:v>
                </c:pt>
                <c:pt idx="1">
                  <c:v>1</c:v>
                </c:pt>
                <c:pt idx="2">
                  <c:v>1.0844499999999999</c:v>
                </c:pt>
                <c:pt idx="3">
                  <c:v>1.0816874999999999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8BF-40DA-ACB1-DB3D512C3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'779 Nina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'779 Nina '!$C$5:$C$9</c:f>
              <c:numCache>
                <c:formatCode>0.00</c:formatCode>
                <c:ptCount val="5"/>
                <c:pt idx="0">
                  <c:v>1.1084243001355658</c:v>
                </c:pt>
                <c:pt idx="1">
                  <c:v>1.0621181068207561</c:v>
                </c:pt>
                <c:pt idx="2">
                  <c:v>1</c:v>
                </c:pt>
                <c:pt idx="3">
                  <c:v>0.9388005129543594</c:v>
                </c:pt>
                <c:pt idx="4">
                  <c:v>0.90109600425977265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25D-4930-A578-B4A7A4C7E4B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25D-4930-A578-B4A7A4C7E4B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25D-4930-A578-B4A7A4C7E4B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25D-4930-A578-B4A7A4C7E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'779 Nina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'779 Nina '!$C$5:$C$9</c:f>
              <c:numCache>
                <c:formatCode>0.00</c:formatCode>
                <c:ptCount val="5"/>
                <c:pt idx="0">
                  <c:v>1.1084243001355658</c:v>
                </c:pt>
                <c:pt idx="1">
                  <c:v>1.0621181068207561</c:v>
                </c:pt>
                <c:pt idx="2">
                  <c:v>1</c:v>
                </c:pt>
                <c:pt idx="3">
                  <c:v>0.9388005129543594</c:v>
                </c:pt>
                <c:pt idx="4">
                  <c:v>0.90109600425977265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BAD-4470-B5B7-40636C8CF58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'!$BR$69:$BR$72</c:f>
              <c:numCache>
                <c:formatCode>General</c:formatCode>
                <c:ptCount val="4"/>
                <c:pt idx="0">
                  <c:v>0.74919999999999998</c:v>
                </c:pt>
                <c:pt idx="1">
                  <c:v>1</c:v>
                </c:pt>
                <c:pt idx="2">
                  <c:v>1.1313</c:v>
                </c:pt>
                <c:pt idx="3">
                  <c:v>1.1657999999999999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BAD-4470-B5B7-40636C8CF58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'!$BS$69:$BS$72</c:f>
              <c:numCache>
                <c:formatCode>General</c:formatCode>
                <c:ptCount val="4"/>
                <c:pt idx="0">
                  <c:v>0.83069999999999999</c:v>
                </c:pt>
                <c:pt idx="1">
                  <c:v>1</c:v>
                </c:pt>
                <c:pt idx="2">
                  <c:v>1.1921999999999999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BAD-4470-B5B7-40636C8CF58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'!$BT$69:$BT$72</c:f>
              <c:numCache>
                <c:formatCode>General</c:formatCode>
                <c:ptCount val="4"/>
                <c:pt idx="0">
                  <c:v>0.79256521739130437</c:v>
                </c:pt>
                <c:pt idx="1">
                  <c:v>1</c:v>
                </c:pt>
                <c:pt idx="2">
                  <c:v>1.1596608695652175</c:v>
                </c:pt>
                <c:pt idx="3">
                  <c:v>1.2013565217391307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BAD-4470-B5B7-40636C8CF5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'779 Nina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'779 Nina '!$C$5:$C$9</c:f>
              <c:numCache>
                <c:formatCode>0.00</c:formatCode>
                <c:ptCount val="5"/>
                <c:pt idx="0">
                  <c:v>1.1084243001355658</c:v>
                </c:pt>
                <c:pt idx="1">
                  <c:v>1.0621181068207561</c:v>
                </c:pt>
                <c:pt idx="2">
                  <c:v>1</c:v>
                </c:pt>
                <c:pt idx="3">
                  <c:v>0.9388005129543594</c:v>
                </c:pt>
                <c:pt idx="4">
                  <c:v>0.90109600425977265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C82-4E32-9BB7-B93B4B46BDF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C82-4E32-9BB7-B93B4B46BDF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C82-4E32-9BB7-B93B4B46BDF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C82-4E32-9BB7-B93B4B46BD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'779 Nina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'779 Nina '!$C$5:$C$9</c:f>
              <c:numCache>
                <c:formatCode>0.00</c:formatCode>
                <c:ptCount val="5"/>
                <c:pt idx="0">
                  <c:v>1.1084243001355658</c:v>
                </c:pt>
                <c:pt idx="1">
                  <c:v>1.0621181068207561</c:v>
                </c:pt>
                <c:pt idx="2">
                  <c:v>1</c:v>
                </c:pt>
                <c:pt idx="3">
                  <c:v>0.9388005129543594</c:v>
                </c:pt>
                <c:pt idx="4">
                  <c:v>0.90109600425977265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85C-454E-B87C-467D1D3DD16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'!$CH$69:$CH$72</c:f>
              <c:numCache>
                <c:formatCode>General</c:formatCode>
                <c:ptCount val="4"/>
                <c:pt idx="0">
                  <c:v>0.80330000000000001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85C-454E-B87C-467D1D3DD16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'!$CI$69:$CI$72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1.1174999999999999</c:v>
                </c:pt>
                <c:pt idx="3">
                  <c:v>1.0903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85C-454E-B87C-467D1D3DD16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'!$CJ$69:$CJ$72</c:f>
              <c:numCache>
                <c:formatCode>General</c:formatCode>
                <c:ptCount val="4"/>
                <c:pt idx="0">
                  <c:v>0.86001764705882344</c:v>
                </c:pt>
                <c:pt idx="1">
                  <c:v>1</c:v>
                </c:pt>
                <c:pt idx="2">
                  <c:v>1.0853941176470587</c:v>
                </c:pt>
                <c:pt idx="3">
                  <c:v>1.0606235294117647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85C-454E-B87C-467D1D3DD1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'779 Nina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'779 Nina '!$C$5:$C$9</c:f>
              <c:numCache>
                <c:formatCode>0.00</c:formatCode>
                <c:ptCount val="5"/>
                <c:pt idx="0">
                  <c:v>1.1084243001355658</c:v>
                </c:pt>
                <c:pt idx="1">
                  <c:v>1.0621181068207561</c:v>
                </c:pt>
                <c:pt idx="2">
                  <c:v>1</c:v>
                </c:pt>
                <c:pt idx="3">
                  <c:v>0.9388005129543594</c:v>
                </c:pt>
                <c:pt idx="4">
                  <c:v>0.90109600425977265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001-4C1E-835E-4D97794DB7C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001-4C1E-835E-4D97794DB7C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001-4C1E-835E-4D97794DB7C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001-4C1E-835E-4D97794DB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'779 Nina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'779 Nina '!$C$5:$C$9</c:f>
              <c:numCache>
                <c:formatCode>0.00</c:formatCode>
                <c:ptCount val="5"/>
                <c:pt idx="0">
                  <c:v>1.1084243001355658</c:v>
                </c:pt>
                <c:pt idx="1">
                  <c:v>1.0621181068207561</c:v>
                </c:pt>
                <c:pt idx="2">
                  <c:v>1</c:v>
                </c:pt>
                <c:pt idx="3">
                  <c:v>0.9388005129543594</c:v>
                </c:pt>
                <c:pt idx="4">
                  <c:v>0.90109600425977265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E49-4DC6-A4BF-78E00193886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'!$CX$69:$CX$72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1.1373</c:v>
                </c:pt>
                <c:pt idx="3">
                  <c:v>1.1040000000000001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E49-4DC6-A4BF-78E00193886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'!$CY$69:$CY$72</c:f>
              <c:numCache>
                <c:formatCode>General</c:formatCode>
                <c:ptCount val="4"/>
                <c:pt idx="0">
                  <c:v>0.76670000000000005</c:v>
                </c:pt>
                <c:pt idx="1">
                  <c:v>1</c:v>
                </c:pt>
                <c:pt idx="2">
                  <c:v>1.1987000000000001</c:v>
                </c:pt>
                <c:pt idx="3">
                  <c:v>1.1641999999999999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E49-4DC6-A4BF-78E00193886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'!$CZ$69:$CZ$72</c:f>
              <c:numCache>
                <c:formatCode>General</c:formatCode>
                <c:ptCount val="4"/>
                <c:pt idx="0">
                  <c:v>0.75064999999999993</c:v>
                </c:pt>
                <c:pt idx="1">
                  <c:v>1</c:v>
                </c:pt>
                <c:pt idx="2">
                  <c:v>1.178925</c:v>
                </c:pt>
                <c:pt idx="3">
                  <c:v>1.1330500000000001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E49-4DC6-A4BF-78E0019388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'779 Nina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'779 Nina '!$C$5:$C$9</c:f>
              <c:numCache>
                <c:formatCode>0.00</c:formatCode>
                <c:ptCount val="5"/>
                <c:pt idx="0">
                  <c:v>1.1084243001355658</c:v>
                </c:pt>
                <c:pt idx="1">
                  <c:v>1.0621181068207561</c:v>
                </c:pt>
                <c:pt idx="2">
                  <c:v>1</c:v>
                </c:pt>
                <c:pt idx="3">
                  <c:v>0.9388005129543594</c:v>
                </c:pt>
                <c:pt idx="4">
                  <c:v>0.90109600425977265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18B-4459-B387-F4B951D44A0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8B-4459-B387-F4B951D44A0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18B-4459-B387-F4B951D44A0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18B-4459-B387-F4B951D44A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'779 Nina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'779 Nina '!$C$5:$C$9</c:f>
              <c:numCache>
                <c:formatCode>0.00</c:formatCode>
                <c:ptCount val="5"/>
                <c:pt idx="0">
                  <c:v>1.1084243001355658</c:v>
                </c:pt>
                <c:pt idx="1">
                  <c:v>1.0621181068207561</c:v>
                </c:pt>
                <c:pt idx="2">
                  <c:v>1</c:v>
                </c:pt>
                <c:pt idx="3">
                  <c:v>0.9388005129543594</c:v>
                </c:pt>
                <c:pt idx="4">
                  <c:v>0.90109600425977265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BA1-4FB8-B78A-9B427CFE38A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'!$AL$96:$AL$99</c:f>
              <c:numCache>
                <c:formatCode>General</c:formatCode>
                <c:ptCount val="4"/>
                <c:pt idx="0">
                  <c:v>0.86260000000000003</c:v>
                </c:pt>
                <c:pt idx="1">
                  <c:v>1</c:v>
                </c:pt>
                <c:pt idx="2">
                  <c:v>1.0189999999999999</c:v>
                </c:pt>
                <c:pt idx="3">
                  <c:v>1.0011000000000001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BA1-4FB8-B78A-9B427CFE38A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'!$AM$96:$AM$99</c:f>
              <c:numCache>
                <c:formatCode>General</c:formatCode>
                <c:ptCount val="4"/>
                <c:pt idx="0">
                  <c:v>0.97889999999999999</c:v>
                </c:pt>
                <c:pt idx="1">
                  <c:v>1</c:v>
                </c:pt>
                <c:pt idx="2">
                  <c:v>1.0605</c:v>
                </c:pt>
                <c:pt idx="3">
                  <c:v>1.0699000000000001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BA1-4FB8-B78A-9B427CFE38A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'!$AN$96:$AN$99</c:f>
              <c:numCache>
                <c:formatCode>General</c:formatCode>
                <c:ptCount val="4"/>
                <c:pt idx="0">
                  <c:v>0.92575142857142878</c:v>
                </c:pt>
                <c:pt idx="1">
                  <c:v>1</c:v>
                </c:pt>
                <c:pt idx="2">
                  <c:v>1.0412285714285714</c:v>
                </c:pt>
                <c:pt idx="3">
                  <c:v>1.0460742857142857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BA1-4FB8-B78A-9B427CFE3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'705 Erminia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'705 Erminia '!$C$5:$C$9</c:f>
              <c:numCache>
                <c:formatCode>0.00</c:formatCode>
                <c:ptCount val="5"/>
                <c:pt idx="0">
                  <c:v>0.85578201895402206</c:v>
                </c:pt>
                <c:pt idx="1">
                  <c:v>0.97576188038981593</c:v>
                </c:pt>
                <c:pt idx="2">
                  <c:v>1</c:v>
                </c:pt>
                <c:pt idx="3">
                  <c:v>1.0570072684530938</c:v>
                </c:pt>
                <c:pt idx="4">
                  <c:v>1.0879794156312264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DF8-43D3-83AF-48AA00A2107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'!$BR$24:$BR$27</c:f>
              <c:numCache>
                <c:formatCode>General</c:formatCode>
                <c:ptCount val="4"/>
                <c:pt idx="0">
                  <c:v>0.81100000000000005</c:v>
                </c:pt>
                <c:pt idx="1">
                  <c:v>1</c:v>
                </c:pt>
                <c:pt idx="2">
                  <c:v>0.95369999999999999</c:v>
                </c:pt>
                <c:pt idx="3">
                  <c:v>0.9657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DF8-43D3-83AF-48AA00A2107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'!$BS$24:$BS$27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1.0283</c:v>
                </c:pt>
                <c:pt idx="3">
                  <c:v>1.0463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DF8-43D3-83AF-48AA00A2107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'!$BT$24:$BT$27</c:f>
              <c:numCache>
                <c:formatCode>General</c:formatCode>
                <c:ptCount val="4"/>
                <c:pt idx="0">
                  <c:v>0.85481249999999998</c:v>
                </c:pt>
                <c:pt idx="1">
                  <c:v>1</c:v>
                </c:pt>
                <c:pt idx="2">
                  <c:v>0.99692499999999995</c:v>
                </c:pt>
                <c:pt idx="3">
                  <c:v>1.0109625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DF8-43D3-83AF-48AA00A21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'779 Nina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'779 Nina '!$C$5:$C$9</c:f>
              <c:numCache>
                <c:formatCode>0.00</c:formatCode>
                <c:ptCount val="5"/>
                <c:pt idx="0">
                  <c:v>1.1084243001355658</c:v>
                </c:pt>
                <c:pt idx="1">
                  <c:v>1.0621181068207561</c:v>
                </c:pt>
                <c:pt idx="2">
                  <c:v>1</c:v>
                </c:pt>
                <c:pt idx="3">
                  <c:v>0.9388005129543594</c:v>
                </c:pt>
                <c:pt idx="4">
                  <c:v>0.90109600425977265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54E-455D-8A79-7A9258B007B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54E-455D-8A79-7A9258B007B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54E-455D-8A79-7A9258B007B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54E-455D-8A79-7A9258B00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'779 Nina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'779 Nina '!$C$5:$C$9</c:f>
              <c:numCache>
                <c:formatCode>0.00</c:formatCode>
                <c:ptCount val="5"/>
                <c:pt idx="0">
                  <c:v>1.1084243001355658</c:v>
                </c:pt>
                <c:pt idx="1">
                  <c:v>1.0621181068207561</c:v>
                </c:pt>
                <c:pt idx="2">
                  <c:v>1</c:v>
                </c:pt>
                <c:pt idx="3">
                  <c:v>0.9388005129543594</c:v>
                </c:pt>
                <c:pt idx="4">
                  <c:v>0.90109600425977265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207-4556-9C9E-2517B63BC18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'!$BB$96:$BB$99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1.0122</c:v>
                </c:pt>
                <c:pt idx="3">
                  <c:v>1.0358000000000001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207-4556-9C9E-2517B63BC18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'!$BC$96:$BC$99</c:f>
              <c:numCache>
                <c:formatCode>General</c:formatCode>
                <c:ptCount val="4"/>
                <c:pt idx="0">
                  <c:v>1.0139</c:v>
                </c:pt>
                <c:pt idx="1">
                  <c:v>1</c:v>
                </c:pt>
                <c:pt idx="2">
                  <c:v>1.1465000000000001</c:v>
                </c:pt>
                <c:pt idx="3">
                  <c:v>1.1672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207-4556-9C9E-2517B63BC18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'!$BD$96:$BD$99</c:f>
              <c:numCache>
                <c:formatCode>General</c:formatCode>
                <c:ptCount val="4"/>
                <c:pt idx="0">
                  <c:v>0.92136842105263161</c:v>
                </c:pt>
                <c:pt idx="1">
                  <c:v>1</c:v>
                </c:pt>
                <c:pt idx="2">
                  <c:v>1.0654315789473685</c:v>
                </c:pt>
                <c:pt idx="3">
                  <c:v>1.0880947368421054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207-4556-9C9E-2517B63BC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'779 Nina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'779 Nina '!$C$5:$C$9</c:f>
              <c:numCache>
                <c:formatCode>0.00</c:formatCode>
                <c:ptCount val="5"/>
                <c:pt idx="0">
                  <c:v>1.1084243001355658</c:v>
                </c:pt>
                <c:pt idx="1">
                  <c:v>1.0621181068207561</c:v>
                </c:pt>
                <c:pt idx="2">
                  <c:v>1</c:v>
                </c:pt>
                <c:pt idx="3">
                  <c:v>0.9388005129543594</c:v>
                </c:pt>
                <c:pt idx="4">
                  <c:v>0.90109600425977265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6E2-4FEE-AA4B-95C854234C2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6E2-4FEE-AA4B-95C854234C2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6E2-4FEE-AA4B-95C854234C2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6E2-4FEE-AA4B-95C854234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'779 Nina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'779 Nina '!$C$5:$C$9</c:f>
              <c:numCache>
                <c:formatCode>0.00</c:formatCode>
                <c:ptCount val="5"/>
                <c:pt idx="0">
                  <c:v>1.1084243001355658</c:v>
                </c:pt>
                <c:pt idx="1">
                  <c:v>1.0621181068207561</c:v>
                </c:pt>
                <c:pt idx="2">
                  <c:v>1</c:v>
                </c:pt>
                <c:pt idx="3">
                  <c:v>0.9388005129543594</c:v>
                </c:pt>
                <c:pt idx="4">
                  <c:v>0.90109600425977265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C68-4D15-91FA-4CEC5C0C4B7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'!$BR$96:$BR$99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1.0479000000000001</c:v>
                </c:pt>
                <c:pt idx="3">
                  <c:v>1.0626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C68-4D15-91FA-4CEC5C0C4B7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'!$BS$96:$BS$99</c:f>
              <c:numCache>
                <c:formatCode>General</c:formatCode>
                <c:ptCount val="4"/>
                <c:pt idx="0">
                  <c:v>0.97889999999999999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1.1282000000000001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C68-4D15-91FA-4CEC5C0C4B7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'779 Nina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'779 Nina '!$BT$96:$BT$99</c:f>
              <c:numCache>
                <c:formatCode>General</c:formatCode>
                <c:ptCount val="4"/>
                <c:pt idx="0">
                  <c:v>0.90118275862068953</c:v>
                </c:pt>
                <c:pt idx="1">
                  <c:v>1</c:v>
                </c:pt>
                <c:pt idx="2">
                  <c:v>1.0684620689655171</c:v>
                </c:pt>
                <c:pt idx="3">
                  <c:v>1.0956448275862067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C68-4D15-91FA-4CEC5C0C4B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'796 Sarita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'796 Sarita '!$C$5:$C$9</c:f>
              <c:numCache>
                <c:formatCode>0.00</c:formatCode>
                <c:ptCount val="5"/>
                <c:pt idx="0">
                  <c:v>0.88943585159325789</c:v>
                </c:pt>
                <c:pt idx="1">
                  <c:v>0.96670052173084076</c:v>
                </c:pt>
                <c:pt idx="2">
                  <c:v>1</c:v>
                </c:pt>
                <c:pt idx="3">
                  <c:v>1.0034192389507133</c:v>
                </c:pt>
                <c:pt idx="4">
                  <c:v>1.005849728122856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A8F-4ABC-95C6-D01895DFBF8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'!$F$6:$F$9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1.2179</c:v>
                </c:pt>
                <c:pt idx="3">
                  <c:v>1.1429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A8F-4ABC-95C6-D01895DFBF8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'!$G$6:$G$9</c:f>
              <c:numCache>
                <c:formatCode>General</c:formatCode>
                <c:ptCount val="4"/>
                <c:pt idx="0">
                  <c:v>0.72350000000000003</c:v>
                </c:pt>
                <c:pt idx="1">
                  <c:v>1</c:v>
                </c:pt>
                <c:pt idx="2">
                  <c:v>1.26</c:v>
                </c:pt>
                <c:pt idx="3">
                  <c:v>1.2552000000000001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A8F-4ABC-95C6-D01895DFBF8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'!$H$6:$H$9</c:f>
              <c:numCache>
                <c:formatCode>General</c:formatCode>
                <c:ptCount val="4"/>
                <c:pt idx="0">
                  <c:v>0.70065000000000011</c:v>
                </c:pt>
                <c:pt idx="1">
                  <c:v>1</c:v>
                </c:pt>
                <c:pt idx="2">
                  <c:v>1.2343999999999999</c:v>
                </c:pt>
                <c:pt idx="3">
                  <c:v>1.2104000000000001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A8F-4ABC-95C6-D01895DFB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'796 Sarita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'796 Sarita '!$C$5:$C$9</c:f>
              <c:numCache>
                <c:formatCode>0.00</c:formatCode>
                <c:ptCount val="5"/>
                <c:pt idx="0">
                  <c:v>0.88943585159325789</c:v>
                </c:pt>
                <c:pt idx="1">
                  <c:v>0.96670052173084076</c:v>
                </c:pt>
                <c:pt idx="2">
                  <c:v>1</c:v>
                </c:pt>
                <c:pt idx="3">
                  <c:v>1.0034192389507133</c:v>
                </c:pt>
                <c:pt idx="4">
                  <c:v>1.005849728122856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7D3-4230-9B78-DBE6DAE1C06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'!$F$15:$F$18</c:f>
              <c:numCache>
                <c:formatCode>General</c:formatCode>
                <c:ptCount val="4"/>
                <c:pt idx="0">
                  <c:v>0.94110000000000005</c:v>
                </c:pt>
                <c:pt idx="1">
                  <c:v>1</c:v>
                </c:pt>
                <c:pt idx="2">
                  <c:v>0.96519999999999995</c:v>
                </c:pt>
                <c:pt idx="3">
                  <c:v>0.94169999999999998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7D3-4230-9B78-DBE6DAE1C06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'!$G$15:$G$18</c:f>
              <c:numCache>
                <c:formatCode>General</c:formatCode>
                <c:ptCount val="4"/>
                <c:pt idx="0">
                  <c:v>1.0241</c:v>
                </c:pt>
                <c:pt idx="1">
                  <c:v>1</c:v>
                </c:pt>
                <c:pt idx="2">
                  <c:v>1.034</c:v>
                </c:pt>
                <c:pt idx="3">
                  <c:v>1.0633999999999999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7D3-4230-9B78-DBE6DAE1C06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'!$H$15:$H$18</c:f>
              <c:numCache>
                <c:formatCode>General</c:formatCode>
                <c:ptCount val="4"/>
                <c:pt idx="0">
                  <c:v>0.97689999999999999</c:v>
                </c:pt>
                <c:pt idx="1">
                  <c:v>1</c:v>
                </c:pt>
                <c:pt idx="2">
                  <c:v>0.99600000000000011</c:v>
                </c:pt>
                <c:pt idx="3">
                  <c:v>0.99220000000000008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7D3-4230-9B78-DBE6DAE1C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'796 Sarita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'796 Sarita '!$C$5:$C$9</c:f>
              <c:numCache>
                <c:formatCode>0.00</c:formatCode>
                <c:ptCount val="5"/>
                <c:pt idx="0">
                  <c:v>0.88943585159325789</c:v>
                </c:pt>
                <c:pt idx="1">
                  <c:v>0.96670052173084076</c:v>
                </c:pt>
                <c:pt idx="2">
                  <c:v>1</c:v>
                </c:pt>
                <c:pt idx="3">
                  <c:v>1.0034192389507133</c:v>
                </c:pt>
                <c:pt idx="4">
                  <c:v>1.005849728122856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745-470B-A017-9B1628304B2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745-470B-A017-9B1628304B2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745-470B-A017-9B1628304B2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745-470B-A017-9B1628304B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'796 Sarita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'796 Sarita '!$C$5:$C$9</c:f>
              <c:numCache>
                <c:formatCode>0.00</c:formatCode>
                <c:ptCount val="5"/>
                <c:pt idx="0">
                  <c:v>0.88943585159325789</c:v>
                </c:pt>
                <c:pt idx="1">
                  <c:v>0.96670052173084076</c:v>
                </c:pt>
                <c:pt idx="2">
                  <c:v>1</c:v>
                </c:pt>
                <c:pt idx="3">
                  <c:v>1.0034192389507133</c:v>
                </c:pt>
                <c:pt idx="4">
                  <c:v>1.005849728122856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E7E-45BB-A412-87157CBCB99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'!$F$33:$F$36</c:f>
              <c:numCache>
                <c:formatCode>General</c:formatCode>
                <c:ptCount val="4"/>
                <c:pt idx="0">
                  <c:v>0.79990000000000006</c:v>
                </c:pt>
                <c:pt idx="1">
                  <c:v>1</c:v>
                </c:pt>
                <c:pt idx="2">
                  <c:v>1.0361</c:v>
                </c:pt>
                <c:pt idx="3">
                  <c:v>1.0958000000000001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E7E-45BB-A412-87157CBCB99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'!$G$33:$G$36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1.1327</c:v>
                </c:pt>
                <c:pt idx="3">
                  <c:v>1.1947000000000001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E7E-45BB-A412-87157CBCB99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'!$H$33:$H$36</c:f>
              <c:numCache>
                <c:formatCode>General</c:formatCode>
                <c:ptCount val="4"/>
                <c:pt idx="0">
                  <c:v>0.90006000000000008</c:v>
                </c:pt>
                <c:pt idx="1">
                  <c:v>1</c:v>
                </c:pt>
                <c:pt idx="2">
                  <c:v>1.0886800000000001</c:v>
                </c:pt>
                <c:pt idx="3">
                  <c:v>1.14768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E7E-45BB-A412-87157CBCB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'796 Sarita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'796 Sarita '!$C$5:$C$9</c:f>
              <c:numCache>
                <c:formatCode>0.00</c:formatCode>
                <c:ptCount val="5"/>
                <c:pt idx="0">
                  <c:v>0.88943585159325789</c:v>
                </c:pt>
                <c:pt idx="1">
                  <c:v>0.96670052173084076</c:v>
                </c:pt>
                <c:pt idx="2">
                  <c:v>1</c:v>
                </c:pt>
                <c:pt idx="3">
                  <c:v>1.0034192389507133</c:v>
                </c:pt>
                <c:pt idx="4">
                  <c:v>1.005849728122856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65C-4869-B876-67BA5FDA461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'!$F$42:$F$45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1.0189999999999999</c:v>
                </c:pt>
                <c:pt idx="3">
                  <c:v>1.0257000000000001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65C-4869-B876-67BA5FDA461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'!$G$42:$G$45</c:f>
              <c:numCache>
                <c:formatCode>General</c:formatCode>
                <c:ptCount val="4"/>
                <c:pt idx="0">
                  <c:v>0.96440000000000003</c:v>
                </c:pt>
                <c:pt idx="1">
                  <c:v>1</c:v>
                </c:pt>
                <c:pt idx="2">
                  <c:v>1.1231</c:v>
                </c:pt>
                <c:pt idx="3">
                  <c:v>1.1398999999999999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65C-4869-B876-67BA5FDA461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'!$H$42:$H$45</c:f>
              <c:numCache>
                <c:formatCode>General</c:formatCode>
                <c:ptCount val="4"/>
                <c:pt idx="0">
                  <c:v>0.91501250000000001</c:v>
                </c:pt>
                <c:pt idx="1">
                  <c:v>1</c:v>
                </c:pt>
                <c:pt idx="2">
                  <c:v>1.0620125</c:v>
                </c:pt>
                <c:pt idx="3">
                  <c:v>1.0764875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65C-4869-B876-67BA5FDA4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'796 Sarita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'796 Sarita '!$C$5:$C$9</c:f>
              <c:numCache>
                <c:formatCode>0.00</c:formatCode>
                <c:ptCount val="5"/>
                <c:pt idx="0">
                  <c:v>0.88943585159325789</c:v>
                </c:pt>
                <c:pt idx="1">
                  <c:v>0.96670052173084076</c:v>
                </c:pt>
                <c:pt idx="2">
                  <c:v>1</c:v>
                </c:pt>
                <c:pt idx="3">
                  <c:v>1.0034192389507133</c:v>
                </c:pt>
                <c:pt idx="4">
                  <c:v>1.005849728122856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FF3-448E-B3DA-EC5BA2AF3AA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'!$F$51:$F$54</c:f>
              <c:numCache>
                <c:formatCode>General</c:formatCode>
                <c:ptCount val="4"/>
                <c:pt idx="0">
                  <c:v>0.91090000000000004</c:v>
                </c:pt>
                <c:pt idx="1">
                  <c:v>1</c:v>
                </c:pt>
                <c:pt idx="2">
                  <c:v>0.97819999999999996</c:v>
                </c:pt>
                <c:pt idx="3">
                  <c:v>0.94689999999999996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FF3-448E-B3DA-EC5BA2AF3AA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'!$G$51:$G$54</c:f>
              <c:numCache>
                <c:formatCode>General</c:formatCode>
                <c:ptCount val="4"/>
                <c:pt idx="0">
                  <c:v>1.0327999999999999</c:v>
                </c:pt>
                <c:pt idx="1">
                  <c:v>1</c:v>
                </c:pt>
                <c:pt idx="2">
                  <c:v>1.0575000000000001</c:v>
                </c:pt>
                <c:pt idx="3">
                  <c:v>1.0286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FF3-448E-B3DA-EC5BA2AF3AA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'!$H$51:$H$54</c:f>
              <c:numCache>
                <c:formatCode>General</c:formatCode>
                <c:ptCount val="4"/>
                <c:pt idx="0">
                  <c:v>0.98407142857142849</c:v>
                </c:pt>
                <c:pt idx="1">
                  <c:v>1</c:v>
                </c:pt>
                <c:pt idx="2">
                  <c:v>1.0095142857142858</c:v>
                </c:pt>
                <c:pt idx="3">
                  <c:v>0.98754285714285717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FF3-448E-B3DA-EC5BA2AF3A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'705 Erminia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'705 Erminia '!$C$5:$C$9</c:f>
              <c:numCache>
                <c:formatCode>0.00</c:formatCode>
                <c:ptCount val="5"/>
                <c:pt idx="0">
                  <c:v>0.85578201895402206</c:v>
                </c:pt>
                <c:pt idx="1">
                  <c:v>0.97576188038981593</c:v>
                </c:pt>
                <c:pt idx="2">
                  <c:v>1</c:v>
                </c:pt>
                <c:pt idx="3">
                  <c:v>1.0570072684530938</c:v>
                </c:pt>
                <c:pt idx="4">
                  <c:v>1.0879794156312264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D59-4DAF-93D8-7B7F6DD9D8D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D59-4DAF-93D8-7B7F6DD9D8D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D59-4DAF-93D8-7B7F6DD9D8D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D59-4DAF-93D8-7B7F6DD9D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'796 Sarita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'796 Sarita '!$C$5:$C$9</c:f>
              <c:numCache>
                <c:formatCode>0.00</c:formatCode>
                <c:ptCount val="5"/>
                <c:pt idx="0">
                  <c:v>0.88943585159325789</c:v>
                </c:pt>
                <c:pt idx="1">
                  <c:v>0.96670052173084076</c:v>
                </c:pt>
                <c:pt idx="2">
                  <c:v>1</c:v>
                </c:pt>
                <c:pt idx="3">
                  <c:v>1.0034192389507133</c:v>
                </c:pt>
                <c:pt idx="4">
                  <c:v>1.005849728122856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802-4CB1-8853-89921E255B7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'!$F$60:$F$63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0.9677</c:v>
                </c:pt>
                <c:pt idx="3">
                  <c:v>0.96250000000000002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802-4CB1-8853-89921E255B7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'!$G$60:$G$63</c:f>
              <c:numCache>
                <c:formatCode>General</c:formatCode>
                <c:ptCount val="4"/>
                <c:pt idx="0">
                  <c:v>0.93889999999999996</c:v>
                </c:pt>
                <c:pt idx="1">
                  <c:v>1</c:v>
                </c:pt>
                <c:pt idx="2">
                  <c:v>1.0127999999999999</c:v>
                </c:pt>
                <c:pt idx="3">
                  <c:v>1.0196000000000001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802-4CB1-8853-89921E255B7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'!$H$60:$H$63</c:f>
              <c:numCache>
                <c:formatCode>General</c:formatCode>
                <c:ptCount val="4"/>
                <c:pt idx="0">
                  <c:v>0.92135714285714276</c:v>
                </c:pt>
                <c:pt idx="1">
                  <c:v>1</c:v>
                </c:pt>
                <c:pt idx="2">
                  <c:v>0.98669999999999991</c:v>
                </c:pt>
                <c:pt idx="3">
                  <c:v>0.99120000000000008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802-4CB1-8853-89921E255B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'796 Sarita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'796 Sarita '!$C$5:$C$9</c:f>
              <c:numCache>
                <c:formatCode>0.00</c:formatCode>
                <c:ptCount val="5"/>
                <c:pt idx="0">
                  <c:v>0.88943585159325789</c:v>
                </c:pt>
                <c:pt idx="1">
                  <c:v>0.96670052173084076</c:v>
                </c:pt>
                <c:pt idx="2">
                  <c:v>1</c:v>
                </c:pt>
                <c:pt idx="3">
                  <c:v>1.0034192389507133</c:v>
                </c:pt>
                <c:pt idx="4">
                  <c:v>1.005849728122856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467-4A9F-AFEE-3110C9B686F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467-4A9F-AFEE-3110C9B686F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467-4A9F-AFEE-3110C9B686F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467-4A9F-AFEE-3110C9B686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'796 Sarita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'796 Sarita '!$C$5:$C$9</c:f>
              <c:numCache>
                <c:formatCode>0.00</c:formatCode>
                <c:ptCount val="5"/>
                <c:pt idx="0">
                  <c:v>0.88943585159325789</c:v>
                </c:pt>
                <c:pt idx="1">
                  <c:v>0.96670052173084076</c:v>
                </c:pt>
                <c:pt idx="2">
                  <c:v>1</c:v>
                </c:pt>
                <c:pt idx="3">
                  <c:v>1.0034192389507133</c:v>
                </c:pt>
                <c:pt idx="4">
                  <c:v>1.005849728122856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222-4503-9655-3AD2C74C38A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'!$F$78:$F$81</c:f>
              <c:numCache>
                <c:formatCode>General</c:formatCode>
                <c:ptCount val="4"/>
                <c:pt idx="0">
                  <c:v>0.89149999999999996</c:v>
                </c:pt>
                <c:pt idx="1">
                  <c:v>1</c:v>
                </c:pt>
                <c:pt idx="2">
                  <c:v>1.0086999999999999</c:v>
                </c:pt>
                <c:pt idx="3">
                  <c:v>1.0229999999999999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222-4503-9655-3AD2C74C38A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'!$G$78:$G$81</c:f>
              <c:numCache>
                <c:formatCode>General</c:formatCode>
                <c:ptCount val="4"/>
                <c:pt idx="0">
                  <c:v>0.97050000000000003</c:v>
                </c:pt>
                <c:pt idx="1">
                  <c:v>1</c:v>
                </c:pt>
                <c:pt idx="2">
                  <c:v>1.0829</c:v>
                </c:pt>
                <c:pt idx="3">
                  <c:v>1.0985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222-4503-9655-3AD2C74C38A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'!$H$78:$H$81</c:f>
              <c:numCache>
                <c:formatCode>General</c:formatCode>
                <c:ptCount val="4"/>
                <c:pt idx="0">
                  <c:v>0.94078181818181827</c:v>
                </c:pt>
                <c:pt idx="1">
                  <c:v>1</c:v>
                </c:pt>
                <c:pt idx="2">
                  <c:v>1.0348272727272727</c:v>
                </c:pt>
                <c:pt idx="3">
                  <c:v>1.055509090909091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222-4503-9655-3AD2C74C3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'796 Sarita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'796 Sarita '!$C$5:$C$9</c:f>
              <c:numCache>
                <c:formatCode>0.00</c:formatCode>
                <c:ptCount val="5"/>
                <c:pt idx="0">
                  <c:v>0.88943585159325789</c:v>
                </c:pt>
                <c:pt idx="1">
                  <c:v>0.96670052173084076</c:v>
                </c:pt>
                <c:pt idx="2">
                  <c:v>1</c:v>
                </c:pt>
                <c:pt idx="3">
                  <c:v>1.0034192389507133</c:v>
                </c:pt>
                <c:pt idx="4">
                  <c:v>1.005849728122856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CE4-406F-81DE-36E2D5E0189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'!$F$87:$F$90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CE4-406F-81DE-36E2D5E0189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'!$G$87:$G$90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1.1987000000000001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CE4-406F-81DE-36E2D5E0189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'!$H$87:$H$90</c:f>
              <c:numCache>
                <c:formatCode>General</c:formatCode>
                <c:ptCount val="4"/>
                <c:pt idx="0">
                  <c:v>0.83066416666666654</c:v>
                </c:pt>
                <c:pt idx="1">
                  <c:v>1</c:v>
                </c:pt>
                <c:pt idx="2">
                  <c:v>1.1216416666666669</c:v>
                </c:pt>
                <c:pt idx="3">
                  <c:v>1.1366900000000004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CE4-406F-81DE-36E2D5E01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'796 Sarita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'796 Sarita '!$C$5:$C$9</c:f>
              <c:numCache>
                <c:formatCode>0.00</c:formatCode>
                <c:ptCount val="5"/>
                <c:pt idx="0">
                  <c:v>0.88943585159325789</c:v>
                </c:pt>
                <c:pt idx="1">
                  <c:v>0.96670052173084076</c:v>
                </c:pt>
                <c:pt idx="2">
                  <c:v>1</c:v>
                </c:pt>
                <c:pt idx="3">
                  <c:v>1.0034192389507133</c:v>
                </c:pt>
                <c:pt idx="4">
                  <c:v>1.005849728122856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0F3-4FB1-9D08-0B25036BE8D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0F3-4FB1-9D08-0B25036BE8D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0F3-4FB1-9D08-0B25036BE8D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0F3-4FB1-9D08-0B25036BE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'796 Sarita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'796 Sarita '!$C$5:$C$9</c:f>
              <c:numCache>
                <c:formatCode>0.00</c:formatCode>
                <c:ptCount val="5"/>
                <c:pt idx="0">
                  <c:v>0.88943585159325789</c:v>
                </c:pt>
                <c:pt idx="1">
                  <c:v>0.96670052173084076</c:v>
                </c:pt>
                <c:pt idx="2">
                  <c:v>1</c:v>
                </c:pt>
                <c:pt idx="3">
                  <c:v>1.0034192389507133</c:v>
                </c:pt>
                <c:pt idx="4">
                  <c:v>1.005849728122856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49E-4B8A-A28F-57909AD1E91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'!$H$105:$H$108</c:f>
              <c:numCache>
                <c:formatCode>General</c:formatCode>
                <c:ptCount val="4"/>
                <c:pt idx="0">
                  <c:v>0.89290000000000003</c:v>
                </c:pt>
                <c:pt idx="1">
                  <c:v>1</c:v>
                </c:pt>
                <c:pt idx="2">
                  <c:v>1.0526</c:v>
                </c:pt>
                <c:pt idx="3">
                  <c:v>0.98429999999999995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49E-4B8A-A28F-57909AD1E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v>min</c:v>
                </c:tx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  <a:prstDash val="sysDot"/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'796 Sarita '!$B$6:$B$9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0.44500000000000001</c:v>
                      </c:pt>
                      <c:pt idx="1">
                        <c:v>0.55100000000000005</c:v>
                      </c:pt>
                      <c:pt idx="2">
                        <c:v>0.65800000000000003</c:v>
                      </c:pt>
                      <c:pt idx="3">
                        <c:v>0.80600000000000005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'796 Sarita '!$F$105:$F$108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0.89290000000000003</c:v>
                      </c:pt>
                      <c:pt idx="1">
                        <c:v>1</c:v>
                      </c:pt>
                      <c:pt idx="2">
                        <c:v>1.0526</c:v>
                      </c:pt>
                      <c:pt idx="3">
                        <c:v>0.98429999999999995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2-E49E-4B8A-A28F-57909AD1E91F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v>max</c:v>
                </c:tx>
                <c:spPr>
                  <a:ln w="190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  <a:prstDash val="sysDot"/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'796 Sarita '!$B$6:$B$9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0.44500000000000001</c:v>
                      </c:pt>
                      <c:pt idx="1">
                        <c:v>0.55100000000000005</c:v>
                      </c:pt>
                      <c:pt idx="2">
                        <c:v>0.65800000000000003</c:v>
                      </c:pt>
                      <c:pt idx="3">
                        <c:v>0.80600000000000005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'796 Sarita '!$G$105:$G$108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0.89290000000000003</c:v>
                      </c:pt>
                      <c:pt idx="1">
                        <c:v>1</c:v>
                      </c:pt>
                      <c:pt idx="2">
                        <c:v>1.0526</c:v>
                      </c:pt>
                      <c:pt idx="3">
                        <c:v>0.98429999999999995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E49E-4B8A-A28F-57909AD1E91F}"/>
                  </c:ext>
                </c:extLst>
              </c15:ser>
            </c15:filteredScatterSeries>
          </c:ext>
        </c:extLst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'796 Sarita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'796 Sarita '!$C$5:$C$9</c:f>
              <c:numCache>
                <c:formatCode>0.00</c:formatCode>
                <c:ptCount val="5"/>
                <c:pt idx="0">
                  <c:v>0.88943585159325789</c:v>
                </c:pt>
                <c:pt idx="1">
                  <c:v>0.96670052173084076</c:v>
                </c:pt>
                <c:pt idx="2">
                  <c:v>1</c:v>
                </c:pt>
                <c:pt idx="3">
                  <c:v>1.0034192389507133</c:v>
                </c:pt>
                <c:pt idx="4">
                  <c:v>1.005849728122856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9F3-4DB8-93EE-743A8D12D2E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'!$F$114:$F$117</c:f>
              <c:numCache>
                <c:formatCode>General</c:formatCode>
                <c:ptCount val="4"/>
                <c:pt idx="0">
                  <c:v>0.85109999999999997</c:v>
                </c:pt>
                <c:pt idx="1">
                  <c:v>1</c:v>
                </c:pt>
                <c:pt idx="2">
                  <c:v>0.95430000000000004</c:v>
                </c:pt>
                <c:pt idx="3">
                  <c:v>0.94520000000000004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9F3-4DB8-93EE-743A8D12D2E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'!$G$114:$G$117</c:f>
              <c:numCache>
                <c:formatCode>General</c:formatCode>
                <c:ptCount val="4"/>
                <c:pt idx="0">
                  <c:v>0.98170000000000002</c:v>
                </c:pt>
                <c:pt idx="1">
                  <c:v>1</c:v>
                </c:pt>
                <c:pt idx="2">
                  <c:v>1.0630999999999999</c:v>
                </c:pt>
                <c:pt idx="3">
                  <c:v>1.1004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9F3-4DB8-93EE-743A8D12D2E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'!$H$114:$H$117</c:f>
              <c:numCache>
                <c:formatCode>General</c:formatCode>
                <c:ptCount val="4"/>
                <c:pt idx="0">
                  <c:v>0.94811875000000001</c:v>
                </c:pt>
                <c:pt idx="1">
                  <c:v>1</c:v>
                </c:pt>
                <c:pt idx="2">
                  <c:v>1.0270375</c:v>
                </c:pt>
                <c:pt idx="3">
                  <c:v>1.046775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9F3-4DB8-93EE-743A8D12D2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'796 Sarita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'796 Sarita '!$C$5:$C$9</c:f>
              <c:numCache>
                <c:formatCode>0.00</c:formatCode>
                <c:ptCount val="5"/>
                <c:pt idx="0">
                  <c:v>0.88943585159325789</c:v>
                </c:pt>
                <c:pt idx="1">
                  <c:v>0.96670052173084076</c:v>
                </c:pt>
                <c:pt idx="2">
                  <c:v>1</c:v>
                </c:pt>
                <c:pt idx="3">
                  <c:v>1.0034192389507133</c:v>
                </c:pt>
                <c:pt idx="4">
                  <c:v>1.005849728122856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AE6-4CD3-986C-A8C6D67CC6C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'!$F$6:$F$9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1.2179</c:v>
                </c:pt>
                <c:pt idx="3">
                  <c:v>1.1429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AE6-4CD3-986C-A8C6D67CC6C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'!$G$6:$G$9</c:f>
              <c:numCache>
                <c:formatCode>General</c:formatCode>
                <c:ptCount val="4"/>
                <c:pt idx="0">
                  <c:v>0.72350000000000003</c:v>
                </c:pt>
                <c:pt idx="1">
                  <c:v>1</c:v>
                </c:pt>
                <c:pt idx="2">
                  <c:v>1.26</c:v>
                </c:pt>
                <c:pt idx="3">
                  <c:v>1.2552000000000001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AE6-4CD3-986C-A8C6D67CC6C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'!$H$6:$H$9</c:f>
              <c:numCache>
                <c:formatCode>General</c:formatCode>
                <c:ptCount val="4"/>
                <c:pt idx="0">
                  <c:v>0.70065000000000011</c:v>
                </c:pt>
                <c:pt idx="1">
                  <c:v>1</c:v>
                </c:pt>
                <c:pt idx="2">
                  <c:v>1.2343999999999999</c:v>
                </c:pt>
                <c:pt idx="3">
                  <c:v>1.2104000000000001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AE6-4CD3-986C-A8C6D67CC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'796 Sarita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'796 Sarita '!$C$5:$C$9</c:f>
              <c:numCache>
                <c:formatCode>0.00</c:formatCode>
                <c:ptCount val="5"/>
                <c:pt idx="0">
                  <c:v>0.88943585159325789</c:v>
                </c:pt>
                <c:pt idx="1">
                  <c:v>0.96670052173084076</c:v>
                </c:pt>
                <c:pt idx="2">
                  <c:v>1</c:v>
                </c:pt>
                <c:pt idx="3">
                  <c:v>1.0034192389507133</c:v>
                </c:pt>
                <c:pt idx="4">
                  <c:v>1.005849728122856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A19-4E11-BFD2-2A2648D08B4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'!$F$15:$F$18</c:f>
              <c:numCache>
                <c:formatCode>General</c:formatCode>
                <c:ptCount val="4"/>
                <c:pt idx="0">
                  <c:v>0.94110000000000005</c:v>
                </c:pt>
                <c:pt idx="1">
                  <c:v>1</c:v>
                </c:pt>
                <c:pt idx="2">
                  <c:v>0.96519999999999995</c:v>
                </c:pt>
                <c:pt idx="3">
                  <c:v>0.94169999999999998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A19-4E11-BFD2-2A2648D08B4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'!$G$15:$G$18</c:f>
              <c:numCache>
                <c:formatCode>General</c:formatCode>
                <c:ptCount val="4"/>
                <c:pt idx="0">
                  <c:v>1.0241</c:v>
                </c:pt>
                <c:pt idx="1">
                  <c:v>1</c:v>
                </c:pt>
                <c:pt idx="2">
                  <c:v>1.034</c:v>
                </c:pt>
                <c:pt idx="3">
                  <c:v>1.0633999999999999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A19-4E11-BFD2-2A2648D08B4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'!$H$15:$H$18</c:f>
              <c:numCache>
                <c:formatCode>General</c:formatCode>
                <c:ptCount val="4"/>
                <c:pt idx="0">
                  <c:v>0.97689999999999999</c:v>
                </c:pt>
                <c:pt idx="1">
                  <c:v>1</c:v>
                </c:pt>
                <c:pt idx="2">
                  <c:v>0.99600000000000011</c:v>
                </c:pt>
                <c:pt idx="3">
                  <c:v>0.99220000000000008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A19-4E11-BFD2-2A2648D08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'796 Sarita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'796 Sarita '!$C$5:$C$9</c:f>
              <c:numCache>
                <c:formatCode>0.00</c:formatCode>
                <c:ptCount val="5"/>
                <c:pt idx="0">
                  <c:v>0.88943585159325789</c:v>
                </c:pt>
                <c:pt idx="1">
                  <c:v>0.96670052173084076</c:v>
                </c:pt>
                <c:pt idx="2">
                  <c:v>1</c:v>
                </c:pt>
                <c:pt idx="3">
                  <c:v>1.0034192389507133</c:v>
                </c:pt>
                <c:pt idx="4">
                  <c:v>1.005849728122856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A7F-40D5-B118-B5C8F39706B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A7F-40D5-B118-B5C8F39706B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A7F-40D5-B118-B5C8F39706B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A7F-40D5-B118-B5C8F39706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'705 Erminia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'705 Erminia '!$C$5:$C$9</c:f>
              <c:numCache>
                <c:formatCode>0.00</c:formatCode>
                <c:ptCount val="5"/>
                <c:pt idx="0">
                  <c:v>0.85578201895402206</c:v>
                </c:pt>
                <c:pt idx="1">
                  <c:v>0.97576188038981593</c:v>
                </c:pt>
                <c:pt idx="2">
                  <c:v>1</c:v>
                </c:pt>
                <c:pt idx="3">
                  <c:v>1.0570072684530938</c:v>
                </c:pt>
                <c:pt idx="4">
                  <c:v>1.0879794156312264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5F2-41AC-9D69-BB366F921A1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'!$CH$24:$CH$27</c:f>
              <c:numCache>
                <c:formatCode>General</c:formatCode>
                <c:ptCount val="4"/>
                <c:pt idx="0">
                  <c:v>0.87790000000000001</c:v>
                </c:pt>
                <c:pt idx="1">
                  <c:v>1</c:v>
                </c:pt>
                <c:pt idx="2">
                  <c:v>0.94840000000000002</c:v>
                </c:pt>
                <c:pt idx="3">
                  <c:v>0.94450000000000001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5F2-41AC-9D69-BB366F921A1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'!$CI$24:$CI$27</c:f>
              <c:numCache>
                <c:formatCode>General</c:formatCode>
                <c:ptCount val="4"/>
                <c:pt idx="0">
                  <c:v>1.0174000000000001</c:v>
                </c:pt>
                <c:pt idx="1">
                  <c:v>1</c:v>
                </c:pt>
                <c:pt idx="2">
                  <c:v>1.0149999999999999</c:v>
                </c:pt>
                <c:pt idx="3">
                  <c:v>1.0523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5F2-41AC-9D69-BB366F921A1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'!$CJ$24:$CJ$27</c:f>
              <c:numCache>
                <c:formatCode>General</c:formatCode>
                <c:ptCount val="4"/>
                <c:pt idx="0">
                  <c:v>0.93473375000000003</c:v>
                </c:pt>
                <c:pt idx="1">
                  <c:v>1</c:v>
                </c:pt>
                <c:pt idx="2">
                  <c:v>0.98416000000000015</c:v>
                </c:pt>
                <c:pt idx="3">
                  <c:v>0.998475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5F2-41AC-9D69-BB366F921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'796 Sarita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'796 Sarita '!$C$5:$C$9</c:f>
              <c:numCache>
                <c:formatCode>0.00</c:formatCode>
                <c:ptCount val="5"/>
                <c:pt idx="0">
                  <c:v>0.88943585159325789</c:v>
                </c:pt>
                <c:pt idx="1">
                  <c:v>0.96670052173084076</c:v>
                </c:pt>
                <c:pt idx="2">
                  <c:v>1</c:v>
                </c:pt>
                <c:pt idx="3">
                  <c:v>1.0034192389507133</c:v>
                </c:pt>
                <c:pt idx="4">
                  <c:v>1.005849728122856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846-4A6F-940F-376DFC9E442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'!$F$33:$F$36</c:f>
              <c:numCache>
                <c:formatCode>General</c:formatCode>
                <c:ptCount val="4"/>
                <c:pt idx="0">
                  <c:v>0.79990000000000006</c:v>
                </c:pt>
                <c:pt idx="1">
                  <c:v>1</c:v>
                </c:pt>
                <c:pt idx="2">
                  <c:v>1.0361</c:v>
                </c:pt>
                <c:pt idx="3">
                  <c:v>1.0958000000000001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846-4A6F-940F-376DFC9E442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'!$G$33:$G$36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1.1327</c:v>
                </c:pt>
                <c:pt idx="3">
                  <c:v>1.1947000000000001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846-4A6F-940F-376DFC9E442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'!$H$33:$H$36</c:f>
              <c:numCache>
                <c:formatCode>General</c:formatCode>
                <c:ptCount val="4"/>
                <c:pt idx="0">
                  <c:v>0.90006000000000008</c:v>
                </c:pt>
                <c:pt idx="1">
                  <c:v>1</c:v>
                </c:pt>
                <c:pt idx="2">
                  <c:v>1.0886800000000001</c:v>
                </c:pt>
                <c:pt idx="3">
                  <c:v>1.14768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846-4A6F-940F-376DFC9E4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'796 Sarita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'796 Sarita '!$C$5:$C$9</c:f>
              <c:numCache>
                <c:formatCode>0.00</c:formatCode>
                <c:ptCount val="5"/>
                <c:pt idx="0">
                  <c:v>0.88943585159325789</c:v>
                </c:pt>
                <c:pt idx="1">
                  <c:v>0.96670052173084076</c:v>
                </c:pt>
                <c:pt idx="2">
                  <c:v>1</c:v>
                </c:pt>
                <c:pt idx="3">
                  <c:v>1.0034192389507133</c:v>
                </c:pt>
                <c:pt idx="4">
                  <c:v>1.005849728122856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1B1-416E-BDDC-23724847EE2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'!$F$42:$F$45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1.0189999999999999</c:v>
                </c:pt>
                <c:pt idx="3">
                  <c:v>1.0257000000000001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1B1-416E-BDDC-23724847EE2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'!$G$42:$G$45</c:f>
              <c:numCache>
                <c:formatCode>General</c:formatCode>
                <c:ptCount val="4"/>
                <c:pt idx="0">
                  <c:v>0.96440000000000003</c:v>
                </c:pt>
                <c:pt idx="1">
                  <c:v>1</c:v>
                </c:pt>
                <c:pt idx="2">
                  <c:v>1.1231</c:v>
                </c:pt>
                <c:pt idx="3">
                  <c:v>1.1398999999999999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1B1-416E-BDDC-23724847EE2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'!$H$42:$H$45</c:f>
              <c:numCache>
                <c:formatCode>General</c:formatCode>
                <c:ptCount val="4"/>
                <c:pt idx="0">
                  <c:v>0.91501250000000001</c:v>
                </c:pt>
                <c:pt idx="1">
                  <c:v>1</c:v>
                </c:pt>
                <c:pt idx="2">
                  <c:v>1.0620125</c:v>
                </c:pt>
                <c:pt idx="3">
                  <c:v>1.0764875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1B1-416E-BDDC-23724847E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'796 Sarita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'796 Sarita '!$C$5:$C$9</c:f>
              <c:numCache>
                <c:formatCode>0.00</c:formatCode>
                <c:ptCount val="5"/>
                <c:pt idx="0">
                  <c:v>0.88943585159325789</c:v>
                </c:pt>
                <c:pt idx="1">
                  <c:v>0.96670052173084076</c:v>
                </c:pt>
                <c:pt idx="2">
                  <c:v>1</c:v>
                </c:pt>
                <c:pt idx="3">
                  <c:v>1.0034192389507133</c:v>
                </c:pt>
                <c:pt idx="4">
                  <c:v>1.005849728122856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7FF-4A90-AE99-839794ECAEB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'!$F$51:$F$54</c:f>
              <c:numCache>
                <c:formatCode>General</c:formatCode>
                <c:ptCount val="4"/>
                <c:pt idx="0">
                  <c:v>0.91090000000000004</c:v>
                </c:pt>
                <c:pt idx="1">
                  <c:v>1</c:v>
                </c:pt>
                <c:pt idx="2">
                  <c:v>0.97819999999999996</c:v>
                </c:pt>
                <c:pt idx="3">
                  <c:v>0.94689999999999996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7FF-4A90-AE99-839794ECAEB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'!$G$51:$G$54</c:f>
              <c:numCache>
                <c:formatCode>General</c:formatCode>
                <c:ptCount val="4"/>
                <c:pt idx="0">
                  <c:v>1.0327999999999999</c:v>
                </c:pt>
                <c:pt idx="1">
                  <c:v>1</c:v>
                </c:pt>
                <c:pt idx="2">
                  <c:v>1.0575000000000001</c:v>
                </c:pt>
                <c:pt idx="3">
                  <c:v>1.0286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7FF-4A90-AE99-839794ECAEB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'!$H$51:$H$54</c:f>
              <c:numCache>
                <c:formatCode>General</c:formatCode>
                <c:ptCount val="4"/>
                <c:pt idx="0">
                  <c:v>0.98407142857142849</c:v>
                </c:pt>
                <c:pt idx="1">
                  <c:v>1</c:v>
                </c:pt>
                <c:pt idx="2">
                  <c:v>1.0095142857142858</c:v>
                </c:pt>
                <c:pt idx="3">
                  <c:v>0.98754285714285717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7FF-4A90-AE99-839794ECAE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'796 Sarita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'796 Sarita '!$C$5:$C$9</c:f>
              <c:numCache>
                <c:formatCode>0.00</c:formatCode>
                <c:ptCount val="5"/>
                <c:pt idx="0">
                  <c:v>0.88943585159325789</c:v>
                </c:pt>
                <c:pt idx="1">
                  <c:v>0.96670052173084076</c:v>
                </c:pt>
                <c:pt idx="2">
                  <c:v>1</c:v>
                </c:pt>
                <c:pt idx="3">
                  <c:v>1.0034192389507133</c:v>
                </c:pt>
                <c:pt idx="4">
                  <c:v>1.005849728122856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0DF-4536-9403-BEB2D0C7BD9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'!$F$60:$F$63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0.9677</c:v>
                </c:pt>
                <c:pt idx="3">
                  <c:v>0.96250000000000002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0DF-4536-9403-BEB2D0C7BD9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'!$G$60:$G$63</c:f>
              <c:numCache>
                <c:formatCode>General</c:formatCode>
                <c:ptCount val="4"/>
                <c:pt idx="0">
                  <c:v>0.93889999999999996</c:v>
                </c:pt>
                <c:pt idx="1">
                  <c:v>1</c:v>
                </c:pt>
                <c:pt idx="2">
                  <c:v>1.0127999999999999</c:v>
                </c:pt>
                <c:pt idx="3">
                  <c:v>1.0196000000000001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0DF-4536-9403-BEB2D0C7BD9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'!$H$60:$H$63</c:f>
              <c:numCache>
                <c:formatCode>General</c:formatCode>
                <c:ptCount val="4"/>
                <c:pt idx="0">
                  <c:v>0.92135714285714276</c:v>
                </c:pt>
                <c:pt idx="1">
                  <c:v>1</c:v>
                </c:pt>
                <c:pt idx="2">
                  <c:v>0.98669999999999991</c:v>
                </c:pt>
                <c:pt idx="3">
                  <c:v>0.99120000000000008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0DF-4536-9403-BEB2D0C7BD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'796 Sarita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'796 Sarita '!$C$5:$C$9</c:f>
              <c:numCache>
                <c:formatCode>0.00</c:formatCode>
                <c:ptCount val="5"/>
                <c:pt idx="0">
                  <c:v>0.88943585159325789</c:v>
                </c:pt>
                <c:pt idx="1">
                  <c:v>0.96670052173084076</c:v>
                </c:pt>
                <c:pt idx="2">
                  <c:v>1</c:v>
                </c:pt>
                <c:pt idx="3">
                  <c:v>1.0034192389507133</c:v>
                </c:pt>
                <c:pt idx="4">
                  <c:v>1.005849728122856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148-430D-83F7-10B03777694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148-430D-83F7-10B03777694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148-430D-83F7-10B03777694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148-430D-83F7-10B037776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'796 Sarita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'796 Sarita '!$C$5:$C$9</c:f>
              <c:numCache>
                <c:formatCode>0.00</c:formatCode>
                <c:ptCount val="5"/>
                <c:pt idx="0">
                  <c:v>0.88943585159325789</c:v>
                </c:pt>
                <c:pt idx="1">
                  <c:v>0.96670052173084076</c:v>
                </c:pt>
                <c:pt idx="2">
                  <c:v>1</c:v>
                </c:pt>
                <c:pt idx="3">
                  <c:v>1.0034192389507133</c:v>
                </c:pt>
                <c:pt idx="4">
                  <c:v>1.005849728122856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02B-4AE2-84B8-84588D38ADC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'!$F$78:$F$81</c:f>
              <c:numCache>
                <c:formatCode>General</c:formatCode>
                <c:ptCount val="4"/>
                <c:pt idx="0">
                  <c:v>0.89149999999999996</c:v>
                </c:pt>
                <c:pt idx="1">
                  <c:v>1</c:v>
                </c:pt>
                <c:pt idx="2">
                  <c:v>1.0086999999999999</c:v>
                </c:pt>
                <c:pt idx="3">
                  <c:v>1.0229999999999999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02B-4AE2-84B8-84588D38ADC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'!$G$78:$G$81</c:f>
              <c:numCache>
                <c:formatCode>General</c:formatCode>
                <c:ptCount val="4"/>
                <c:pt idx="0">
                  <c:v>0.97050000000000003</c:v>
                </c:pt>
                <c:pt idx="1">
                  <c:v>1</c:v>
                </c:pt>
                <c:pt idx="2">
                  <c:v>1.0829</c:v>
                </c:pt>
                <c:pt idx="3">
                  <c:v>1.0985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02B-4AE2-84B8-84588D38ADC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'!$H$78:$H$81</c:f>
              <c:numCache>
                <c:formatCode>General</c:formatCode>
                <c:ptCount val="4"/>
                <c:pt idx="0">
                  <c:v>0.94078181818181827</c:v>
                </c:pt>
                <c:pt idx="1">
                  <c:v>1</c:v>
                </c:pt>
                <c:pt idx="2">
                  <c:v>1.0348272727272727</c:v>
                </c:pt>
                <c:pt idx="3">
                  <c:v>1.055509090909091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02B-4AE2-84B8-84588D38A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'796 Sarita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'796 Sarita '!$C$5:$C$9</c:f>
              <c:numCache>
                <c:formatCode>0.00</c:formatCode>
                <c:ptCount val="5"/>
                <c:pt idx="0">
                  <c:v>0.88943585159325789</c:v>
                </c:pt>
                <c:pt idx="1">
                  <c:v>0.96670052173084076</c:v>
                </c:pt>
                <c:pt idx="2">
                  <c:v>1</c:v>
                </c:pt>
                <c:pt idx="3">
                  <c:v>1.0034192389507133</c:v>
                </c:pt>
                <c:pt idx="4">
                  <c:v>1.005849728122856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62C-419A-8BBF-8078C5216EB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'!$F$87:$F$90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62C-419A-8BBF-8078C5216EB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'!$G$87:$G$90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1.1987000000000001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62C-419A-8BBF-8078C5216EB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'!$H$87:$H$90</c:f>
              <c:numCache>
                <c:formatCode>General</c:formatCode>
                <c:ptCount val="4"/>
                <c:pt idx="0">
                  <c:v>0.83066416666666654</c:v>
                </c:pt>
                <c:pt idx="1">
                  <c:v>1</c:v>
                </c:pt>
                <c:pt idx="2">
                  <c:v>1.1216416666666669</c:v>
                </c:pt>
                <c:pt idx="3">
                  <c:v>1.1366900000000004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62C-419A-8BBF-8078C5216E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'796 Sarita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'796 Sarita '!$C$5:$C$9</c:f>
              <c:numCache>
                <c:formatCode>0.00</c:formatCode>
                <c:ptCount val="5"/>
                <c:pt idx="0">
                  <c:v>0.88943585159325789</c:v>
                </c:pt>
                <c:pt idx="1">
                  <c:v>0.96670052173084076</c:v>
                </c:pt>
                <c:pt idx="2">
                  <c:v>1</c:v>
                </c:pt>
                <c:pt idx="3">
                  <c:v>1.0034192389507133</c:v>
                </c:pt>
                <c:pt idx="4">
                  <c:v>1.005849728122856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A4F-4744-A2B2-5D208C22C75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A4F-4744-A2B2-5D208C22C75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A4F-4744-A2B2-5D208C22C75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A4F-4744-A2B2-5D208C22C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'796 Sarita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'796 Sarita '!$C$5:$C$9</c:f>
              <c:numCache>
                <c:formatCode>0.00</c:formatCode>
                <c:ptCount val="5"/>
                <c:pt idx="0">
                  <c:v>0.88943585159325789</c:v>
                </c:pt>
                <c:pt idx="1">
                  <c:v>0.96670052173084076</c:v>
                </c:pt>
                <c:pt idx="2">
                  <c:v>1</c:v>
                </c:pt>
                <c:pt idx="3">
                  <c:v>1.0034192389507133</c:v>
                </c:pt>
                <c:pt idx="4">
                  <c:v>1.005849728122856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F03-4086-9B9D-BC530B6A9ED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'!$V$6:$V$9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1.1962999999999999</c:v>
                </c:pt>
                <c:pt idx="3">
                  <c:v>1.0935999999999999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F03-4086-9B9D-BC530B6A9ED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'!$W$6:$W$9</c:f>
              <c:numCache>
                <c:formatCode>General</c:formatCode>
                <c:ptCount val="4"/>
                <c:pt idx="0">
                  <c:v>0.747</c:v>
                </c:pt>
                <c:pt idx="1">
                  <c:v>1</c:v>
                </c:pt>
                <c:pt idx="2">
                  <c:v>1.3162</c:v>
                </c:pt>
                <c:pt idx="3">
                  <c:v>1.3309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F03-4086-9B9D-BC530B6A9ED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'!$X$6:$X$9</c:f>
              <c:numCache>
                <c:formatCode>General</c:formatCode>
                <c:ptCount val="4"/>
                <c:pt idx="0">
                  <c:v>0.70741874999999999</c:v>
                </c:pt>
                <c:pt idx="1">
                  <c:v>1</c:v>
                </c:pt>
                <c:pt idx="2">
                  <c:v>1.23695</c:v>
                </c:pt>
                <c:pt idx="3">
                  <c:v>1.2352124999999998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F03-4086-9B9D-BC530B6A9E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'796 Sarita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'796 Sarita '!$C$5:$C$9</c:f>
              <c:numCache>
                <c:formatCode>0.00</c:formatCode>
                <c:ptCount val="5"/>
                <c:pt idx="0">
                  <c:v>0.88943585159325789</c:v>
                </c:pt>
                <c:pt idx="1">
                  <c:v>0.96670052173084076</c:v>
                </c:pt>
                <c:pt idx="2">
                  <c:v>1</c:v>
                </c:pt>
                <c:pt idx="3">
                  <c:v>1.0034192389507133</c:v>
                </c:pt>
                <c:pt idx="4">
                  <c:v>1.005849728122856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62D-4CB0-A3ED-A546F7F170B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'!$V$15:$V$18</c:f>
              <c:numCache>
                <c:formatCode>General</c:formatCode>
                <c:ptCount val="4"/>
                <c:pt idx="0">
                  <c:v>0.9667</c:v>
                </c:pt>
                <c:pt idx="1">
                  <c:v>1</c:v>
                </c:pt>
                <c:pt idx="2">
                  <c:v>0.96519999999999995</c:v>
                </c:pt>
                <c:pt idx="3">
                  <c:v>0.89570000000000005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62D-4CB0-A3ED-A546F7F170B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'!$W$15:$W$18</c:f>
              <c:numCache>
                <c:formatCode>General</c:formatCode>
                <c:ptCount val="4"/>
                <c:pt idx="0">
                  <c:v>1.0585</c:v>
                </c:pt>
                <c:pt idx="1">
                  <c:v>1</c:v>
                </c:pt>
                <c:pt idx="2">
                  <c:v>0.99929999999999997</c:v>
                </c:pt>
                <c:pt idx="3">
                  <c:v>1.0014000000000001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62D-4CB0-A3ED-A546F7F170B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'!$X$15:$X$18</c:f>
              <c:numCache>
                <c:formatCode>General</c:formatCode>
                <c:ptCount val="4"/>
                <c:pt idx="0">
                  <c:v>1.0061266666666664</c:v>
                </c:pt>
                <c:pt idx="1">
                  <c:v>1</c:v>
                </c:pt>
                <c:pt idx="2">
                  <c:v>0.98495999999999995</c:v>
                </c:pt>
                <c:pt idx="3">
                  <c:v>0.96832666666666656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62D-4CB0-A3ED-A546F7F17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'705 Erminia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'705 Erminia '!$C$5:$C$9</c:f>
              <c:numCache>
                <c:formatCode>0.00</c:formatCode>
                <c:ptCount val="5"/>
                <c:pt idx="0">
                  <c:v>0.85578201895402206</c:v>
                </c:pt>
                <c:pt idx="1">
                  <c:v>0.97576188038981593</c:v>
                </c:pt>
                <c:pt idx="2">
                  <c:v>1</c:v>
                </c:pt>
                <c:pt idx="3">
                  <c:v>1.0570072684530938</c:v>
                </c:pt>
                <c:pt idx="4">
                  <c:v>1.0879794156312264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3A7-427B-A62B-8B200A13EB8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3A7-427B-A62B-8B200A13EB8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3A7-427B-A62B-8B200A13EB8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3A7-427B-A62B-8B200A13E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'796 Sarita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'796 Sarita '!$C$5:$C$9</c:f>
              <c:numCache>
                <c:formatCode>0.00</c:formatCode>
                <c:ptCount val="5"/>
                <c:pt idx="0">
                  <c:v>0.88943585159325789</c:v>
                </c:pt>
                <c:pt idx="1">
                  <c:v>0.96670052173084076</c:v>
                </c:pt>
                <c:pt idx="2">
                  <c:v>1</c:v>
                </c:pt>
                <c:pt idx="3">
                  <c:v>1.0034192389507133</c:v>
                </c:pt>
                <c:pt idx="4">
                  <c:v>1.005849728122856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4C-44F0-A90A-F4E9520E481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'!$V$24:$V$27</c:f>
              <c:numCache>
                <c:formatCode>General</c:formatCode>
                <c:ptCount val="4"/>
                <c:pt idx="0">
                  <c:v>0.87409999999999999</c:v>
                </c:pt>
                <c:pt idx="1">
                  <c:v>1</c:v>
                </c:pt>
                <c:pt idx="2">
                  <c:v>0.99209999999999998</c:v>
                </c:pt>
                <c:pt idx="3">
                  <c:v>0.98380000000000001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C4C-44F0-A90A-F4E9520E481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'!$W$24:$W$27</c:f>
              <c:numCache>
                <c:formatCode>General</c:formatCode>
                <c:ptCount val="4"/>
                <c:pt idx="0">
                  <c:v>0.97699999999999998</c:v>
                </c:pt>
                <c:pt idx="1">
                  <c:v>1</c:v>
                </c:pt>
                <c:pt idx="2">
                  <c:v>1.0417000000000001</c:v>
                </c:pt>
                <c:pt idx="3">
                  <c:v>1.0418000000000001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C4C-44F0-A90A-F4E9520E481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'!$X$24:$X$27</c:f>
              <c:numCache>
                <c:formatCode>General</c:formatCode>
                <c:ptCount val="4"/>
                <c:pt idx="0">
                  <c:v>0.93483000000000005</c:v>
                </c:pt>
                <c:pt idx="1">
                  <c:v>1</c:v>
                </c:pt>
                <c:pt idx="2">
                  <c:v>1.0157787499999995</c:v>
                </c:pt>
                <c:pt idx="3">
                  <c:v>1.0172887500000001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C4C-44F0-A90A-F4E9520E48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'796 Sarita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'796 Sarita '!$C$5:$C$9</c:f>
              <c:numCache>
                <c:formatCode>0.00</c:formatCode>
                <c:ptCount val="5"/>
                <c:pt idx="0">
                  <c:v>0.88943585159325789</c:v>
                </c:pt>
                <c:pt idx="1">
                  <c:v>0.96670052173084076</c:v>
                </c:pt>
                <c:pt idx="2">
                  <c:v>1</c:v>
                </c:pt>
                <c:pt idx="3">
                  <c:v>1.0034192389507133</c:v>
                </c:pt>
                <c:pt idx="4">
                  <c:v>1.005849728122856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65D-4820-BC6A-5B4CB13428A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'!$V$33:$V$36</c:f>
              <c:numCache>
                <c:formatCode>General</c:formatCode>
                <c:ptCount val="4"/>
                <c:pt idx="0">
                  <c:v>0.88049999999999995</c:v>
                </c:pt>
                <c:pt idx="1">
                  <c:v>1</c:v>
                </c:pt>
                <c:pt idx="2">
                  <c:v>1.1045</c:v>
                </c:pt>
                <c:pt idx="3">
                  <c:v>1.2131000000000001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65D-4820-BC6A-5B4CB13428A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'!$W$33:$W$36</c:f>
              <c:numCache>
                <c:formatCode>General</c:formatCode>
                <c:ptCount val="4"/>
                <c:pt idx="0">
                  <c:v>0.90280000000000005</c:v>
                </c:pt>
                <c:pt idx="1">
                  <c:v>1</c:v>
                </c:pt>
                <c:pt idx="2">
                  <c:v>1.1102000000000001</c:v>
                </c:pt>
                <c:pt idx="3">
                  <c:v>1.2373000000000001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65D-4820-BC6A-5B4CB13428A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'!$X$33:$X$36</c:f>
              <c:numCache>
                <c:formatCode>General</c:formatCode>
                <c:ptCount val="4"/>
                <c:pt idx="0">
                  <c:v>0.89165000000000005</c:v>
                </c:pt>
                <c:pt idx="1">
                  <c:v>1</c:v>
                </c:pt>
                <c:pt idx="2">
                  <c:v>1.1073500000000001</c:v>
                </c:pt>
                <c:pt idx="3">
                  <c:v>1.2252000000000001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65D-4820-BC6A-5B4CB13428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'796 Sarita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'796 Sarita '!$C$5:$C$9</c:f>
              <c:numCache>
                <c:formatCode>0.00</c:formatCode>
                <c:ptCount val="5"/>
                <c:pt idx="0">
                  <c:v>0.88943585159325789</c:v>
                </c:pt>
                <c:pt idx="1">
                  <c:v>0.96670052173084076</c:v>
                </c:pt>
                <c:pt idx="2">
                  <c:v>1</c:v>
                </c:pt>
                <c:pt idx="3">
                  <c:v>1.0034192389507133</c:v>
                </c:pt>
                <c:pt idx="4">
                  <c:v>1.005849728122856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54C-407F-B734-D1096204102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'!$V$42:$V$45</c:f>
              <c:numCache>
                <c:formatCode>General</c:formatCode>
                <c:ptCount val="4"/>
                <c:pt idx="0">
                  <c:v>0.80930000000000002</c:v>
                </c:pt>
                <c:pt idx="1">
                  <c:v>1</c:v>
                </c:pt>
                <c:pt idx="2">
                  <c:v>1.0750999999999999</c:v>
                </c:pt>
                <c:pt idx="3">
                  <c:v>1.0801000000000001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54C-407F-B734-D1096204102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'!$W$42:$W$45</c:f>
              <c:numCache>
                <c:formatCode>General</c:formatCode>
                <c:ptCount val="4"/>
                <c:pt idx="0">
                  <c:v>0.90329999999999999</c:v>
                </c:pt>
                <c:pt idx="1">
                  <c:v>1</c:v>
                </c:pt>
                <c:pt idx="2">
                  <c:v>1.1380999999999999</c:v>
                </c:pt>
                <c:pt idx="3">
                  <c:v>1.1592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54C-407F-B734-D1096204102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'!$X$42:$X$45</c:f>
              <c:numCache>
                <c:formatCode>General</c:formatCode>
                <c:ptCount val="4"/>
                <c:pt idx="0">
                  <c:v>0.86362608695652188</c:v>
                </c:pt>
                <c:pt idx="1">
                  <c:v>1</c:v>
                </c:pt>
                <c:pt idx="2">
                  <c:v>1.0960260869565215</c:v>
                </c:pt>
                <c:pt idx="3">
                  <c:v>1.1201695652173913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54C-407F-B734-D10962041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'796 Sarita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'796 Sarita '!$C$5:$C$9</c:f>
              <c:numCache>
                <c:formatCode>0.00</c:formatCode>
                <c:ptCount val="5"/>
                <c:pt idx="0">
                  <c:v>0.88943585159325789</c:v>
                </c:pt>
                <c:pt idx="1">
                  <c:v>0.96670052173084076</c:v>
                </c:pt>
                <c:pt idx="2">
                  <c:v>1</c:v>
                </c:pt>
                <c:pt idx="3">
                  <c:v>1.0034192389507133</c:v>
                </c:pt>
                <c:pt idx="4">
                  <c:v>1.005849728122856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7EB-44EC-ABC1-6FEFA258165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'!$V$51:$V$54</c:f>
              <c:numCache>
                <c:formatCode>General</c:formatCode>
                <c:ptCount val="4"/>
                <c:pt idx="0">
                  <c:v>0.76770000000000005</c:v>
                </c:pt>
                <c:pt idx="1">
                  <c:v>1</c:v>
                </c:pt>
                <c:pt idx="2">
                  <c:v>1.1074999999999999</c:v>
                </c:pt>
                <c:pt idx="3">
                  <c:v>1.1675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7EB-44EC-ABC1-6FEFA258165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'!$W$51:$W$54</c:f>
              <c:numCache>
                <c:formatCode>General</c:formatCode>
                <c:ptCount val="4"/>
                <c:pt idx="0">
                  <c:v>0.87509999999999999</c:v>
                </c:pt>
                <c:pt idx="1">
                  <c:v>1</c:v>
                </c:pt>
                <c:pt idx="2">
                  <c:v>1.1623000000000001</c:v>
                </c:pt>
                <c:pt idx="3">
                  <c:v>1.2278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7EB-44EC-ABC1-6FEFA258165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'!$X$51:$X$54</c:f>
              <c:numCache>
                <c:formatCode>General</c:formatCode>
                <c:ptCount val="4"/>
                <c:pt idx="0">
                  <c:v>0.82716842105263166</c:v>
                </c:pt>
                <c:pt idx="1">
                  <c:v>1</c:v>
                </c:pt>
                <c:pt idx="2">
                  <c:v>1.1341894736842109</c:v>
                </c:pt>
                <c:pt idx="3">
                  <c:v>1.1981578947368419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7EB-44EC-ABC1-6FEFA2581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'796 Sarita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'796 Sarita '!$C$5:$C$9</c:f>
              <c:numCache>
                <c:formatCode>0.00</c:formatCode>
                <c:ptCount val="5"/>
                <c:pt idx="0">
                  <c:v>0.88943585159325789</c:v>
                </c:pt>
                <c:pt idx="1">
                  <c:v>0.96670052173084076</c:v>
                </c:pt>
                <c:pt idx="2">
                  <c:v>1</c:v>
                </c:pt>
                <c:pt idx="3">
                  <c:v>1.0034192389507133</c:v>
                </c:pt>
                <c:pt idx="4">
                  <c:v>1.005849728122856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A04-4FF8-82A5-C26597A2442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'!$V$60:$V$63</c:f>
              <c:numCache>
                <c:formatCode>General</c:formatCode>
                <c:ptCount val="4"/>
                <c:pt idx="0">
                  <c:v>0.79430000000000001</c:v>
                </c:pt>
                <c:pt idx="1">
                  <c:v>1</c:v>
                </c:pt>
                <c:pt idx="2">
                  <c:v>1.1521999999999999</c:v>
                </c:pt>
                <c:pt idx="3">
                  <c:v>1.0687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A04-4FF8-82A5-C26597A2442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'!$W$60:$W$63</c:f>
              <c:numCache>
                <c:formatCode>General</c:formatCode>
                <c:ptCount val="4"/>
                <c:pt idx="0">
                  <c:v>0.81379999999999997</c:v>
                </c:pt>
                <c:pt idx="1">
                  <c:v>1</c:v>
                </c:pt>
                <c:pt idx="2">
                  <c:v>1.1649</c:v>
                </c:pt>
                <c:pt idx="3">
                  <c:v>1.0689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A04-4FF8-82A5-C26597A2442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'!$X$60:$X$63</c:f>
              <c:numCache>
                <c:formatCode>General</c:formatCode>
                <c:ptCount val="4"/>
                <c:pt idx="0">
                  <c:v>0.80404999999999993</c:v>
                </c:pt>
                <c:pt idx="1">
                  <c:v>1</c:v>
                </c:pt>
                <c:pt idx="2">
                  <c:v>1.15855</c:v>
                </c:pt>
                <c:pt idx="3">
                  <c:v>1.0688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A04-4FF8-82A5-C26597A244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'796 Sarita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'796 Sarita '!$C$5:$C$9</c:f>
              <c:numCache>
                <c:formatCode>0.00</c:formatCode>
                <c:ptCount val="5"/>
                <c:pt idx="0">
                  <c:v>0.88943585159325789</c:v>
                </c:pt>
                <c:pt idx="1">
                  <c:v>0.96670052173084076</c:v>
                </c:pt>
                <c:pt idx="2">
                  <c:v>1</c:v>
                </c:pt>
                <c:pt idx="3">
                  <c:v>1.0034192389507133</c:v>
                </c:pt>
                <c:pt idx="4">
                  <c:v>1.005849728122856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28E-4535-859E-08AE915BDE9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'!$V$69:$V$72</c:f>
              <c:numCache>
                <c:formatCode>General</c:formatCode>
                <c:ptCount val="4"/>
                <c:pt idx="0">
                  <c:v>0.76700000000000002</c:v>
                </c:pt>
                <c:pt idx="1">
                  <c:v>1</c:v>
                </c:pt>
                <c:pt idx="2">
                  <c:v>1.0923</c:v>
                </c:pt>
                <c:pt idx="3">
                  <c:v>1.0837000000000001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28E-4535-859E-08AE915BDE9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'!$W$69:$W$72</c:f>
              <c:numCache>
                <c:formatCode>General</c:formatCode>
                <c:ptCount val="4"/>
                <c:pt idx="0">
                  <c:v>0.89929999999999999</c:v>
                </c:pt>
                <c:pt idx="1">
                  <c:v>1</c:v>
                </c:pt>
                <c:pt idx="2">
                  <c:v>1.1655</c:v>
                </c:pt>
                <c:pt idx="3">
                  <c:v>1.1893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28E-4535-859E-08AE915BDE9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'!$X$69:$X$72</c:f>
              <c:numCache>
                <c:formatCode>General</c:formatCode>
                <c:ptCount val="4"/>
                <c:pt idx="0">
                  <c:v>0.82443625000000031</c:v>
                </c:pt>
                <c:pt idx="1">
                  <c:v>1</c:v>
                </c:pt>
                <c:pt idx="2">
                  <c:v>1.1245512499999999</c:v>
                </c:pt>
                <c:pt idx="3">
                  <c:v>1.1357600000000001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28E-4535-859E-08AE915BDE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'796 Sarita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'796 Sarita '!$C$5:$C$9</c:f>
              <c:numCache>
                <c:formatCode>0.00</c:formatCode>
                <c:ptCount val="5"/>
                <c:pt idx="0">
                  <c:v>0.88943585159325789</c:v>
                </c:pt>
                <c:pt idx="1">
                  <c:v>0.96670052173084076</c:v>
                </c:pt>
                <c:pt idx="2">
                  <c:v>1</c:v>
                </c:pt>
                <c:pt idx="3">
                  <c:v>1.0034192389507133</c:v>
                </c:pt>
                <c:pt idx="4">
                  <c:v>1.005849728122856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E25-4767-A046-F402F96CA58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'!$V$78:$V$81</c:f>
              <c:numCache>
                <c:formatCode>General</c:formatCode>
                <c:ptCount val="4"/>
                <c:pt idx="0">
                  <c:v>0.85360000000000003</c:v>
                </c:pt>
                <c:pt idx="1">
                  <c:v>1</c:v>
                </c:pt>
                <c:pt idx="2">
                  <c:v>1.0693999999999999</c:v>
                </c:pt>
                <c:pt idx="3">
                  <c:v>1.1524000000000001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E25-4767-A046-F402F96CA58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'!$W$78:$W$81</c:f>
              <c:numCache>
                <c:formatCode>General</c:formatCode>
                <c:ptCount val="4"/>
                <c:pt idx="0">
                  <c:v>0.9294</c:v>
                </c:pt>
                <c:pt idx="1">
                  <c:v>1</c:v>
                </c:pt>
                <c:pt idx="2">
                  <c:v>1.0901000000000001</c:v>
                </c:pt>
                <c:pt idx="3">
                  <c:v>1.1806000000000001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E25-4767-A046-F402F96CA58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'!$X$78:$X$81</c:f>
              <c:numCache>
                <c:formatCode>General</c:formatCode>
                <c:ptCount val="4"/>
                <c:pt idx="0">
                  <c:v>0.8901</c:v>
                </c:pt>
                <c:pt idx="1">
                  <c:v>1</c:v>
                </c:pt>
                <c:pt idx="2">
                  <c:v>1.0821666666666667</c:v>
                </c:pt>
                <c:pt idx="3">
                  <c:v>1.1673000000000002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E25-4767-A046-F402F96CA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'796 Sarita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'796 Sarita '!$C$5:$C$9</c:f>
              <c:numCache>
                <c:formatCode>0.00</c:formatCode>
                <c:ptCount val="5"/>
                <c:pt idx="0">
                  <c:v>0.88943585159325789</c:v>
                </c:pt>
                <c:pt idx="1">
                  <c:v>0.96670052173084076</c:v>
                </c:pt>
                <c:pt idx="2">
                  <c:v>1</c:v>
                </c:pt>
                <c:pt idx="3">
                  <c:v>1.0034192389507133</c:v>
                </c:pt>
                <c:pt idx="4">
                  <c:v>1.005849728122856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1DF-4EBD-9FFB-CA72BE53948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'!$V$87:$V$90</c:f>
              <c:numCache>
                <c:formatCode>General</c:formatCode>
                <c:ptCount val="4"/>
                <c:pt idx="0">
                  <c:v>0.6653</c:v>
                </c:pt>
                <c:pt idx="1">
                  <c:v>1</c:v>
                </c:pt>
                <c:pt idx="2">
                  <c:v>1.0526</c:v>
                </c:pt>
                <c:pt idx="3">
                  <c:v>0.98429999999999995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1DF-4EBD-9FFB-CA72BE53948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'!$W$87:$W$90</c:f>
              <c:numCache>
                <c:formatCode>General</c:formatCode>
                <c:ptCount val="4"/>
                <c:pt idx="0">
                  <c:v>0.89290000000000003</c:v>
                </c:pt>
                <c:pt idx="1">
                  <c:v>1</c:v>
                </c:pt>
                <c:pt idx="2">
                  <c:v>1.2094</c:v>
                </c:pt>
                <c:pt idx="3">
                  <c:v>1.1091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1DF-4EBD-9FFB-CA72BE53948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'!$X$87:$X$90</c:f>
              <c:numCache>
                <c:formatCode>General</c:formatCode>
                <c:ptCount val="4"/>
                <c:pt idx="0">
                  <c:v>0.79490000000000005</c:v>
                </c:pt>
                <c:pt idx="1">
                  <c:v>1</c:v>
                </c:pt>
                <c:pt idx="2">
                  <c:v>1.1378666666666668</c:v>
                </c:pt>
                <c:pt idx="3">
                  <c:v>1.0347666666666666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1DF-4EBD-9FFB-CA72BE5394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'796 Sarita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'796 Sarita '!$C$5:$C$9</c:f>
              <c:numCache>
                <c:formatCode>0.00</c:formatCode>
                <c:ptCount val="5"/>
                <c:pt idx="0">
                  <c:v>0.88943585159325789</c:v>
                </c:pt>
                <c:pt idx="1">
                  <c:v>0.96670052173084076</c:v>
                </c:pt>
                <c:pt idx="2">
                  <c:v>1</c:v>
                </c:pt>
                <c:pt idx="3">
                  <c:v>1.0034192389507133</c:v>
                </c:pt>
                <c:pt idx="4">
                  <c:v>1.005849728122856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109-46DE-AD1C-7E767C9A0CF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'!$V$96:$V$99</c:f>
              <c:numCache>
                <c:formatCode>General</c:formatCode>
                <c:ptCount val="4"/>
                <c:pt idx="0">
                  <c:v>0.88929999999999998</c:v>
                </c:pt>
                <c:pt idx="1">
                  <c:v>1</c:v>
                </c:pt>
                <c:pt idx="2">
                  <c:v>1.016</c:v>
                </c:pt>
                <c:pt idx="3">
                  <c:v>1.0310999999999999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109-46DE-AD1C-7E767C9A0CF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'!$W$96:$W$99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1.0740000000000001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109-46DE-AD1C-7E767C9A0CF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'!$X$96:$X$99</c:f>
              <c:numCache>
                <c:formatCode>General</c:formatCode>
                <c:ptCount val="4"/>
                <c:pt idx="0">
                  <c:v>0.94073670886075988</c:v>
                </c:pt>
                <c:pt idx="1">
                  <c:v>1</c:v>
                </c:pt>
                <c:pt idx="2">
                  <c:v>1.0323999999999998</c:v>
                </c:pt>
                <c:pt idx="3">
                  <c:v>1.0624696202531643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109-46DE-AD1C-7E767C9A0C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'796 Sarita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'796 Sarita '!$C$5:$C$9</c:f>
              <c:numCache>
                <c:formatCode>0.00</c:formatCode>
                <c:ptCount val="5"/>
                <c:pt idx="0">
                  <c:v>0.88943585159325789</c:v>
                </c:pt>
                <c:pt idx="1">
                  <c:v>0.96670052173084076</c:v>
                </c:pt>
                <c:pt idx="2">
                  <c:v>1</c:v>
                </c:pt>
                <c:pt idx="3">
                  <c:v>1.0034192389507133</c:v>
                </c:pt>
                <c:pt idx="4">
                  <c:v>1.005849728122856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A17-47DB-8AFC-6EF76DC38BF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A17-47DB-8AFC-6EF76DC38BF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A17-47DB-8AFC-6EF76DC38BF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A17-47DB-8AFC-6EF76DC38B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'705 Erminia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'705 Erminia '!$C$5:$C$9</c:f>
              <c:numCache>
                <c:formatCode>0.00</c:formatCode>
                <c:ptCount val="5"/>
                <c:pt idx="0">
                  <c:v>0.85578201895402206</c:v>
                </c:pt>
                <c:pt idx="1">
                  <c:v>0.97576188038981593</c:v>
                </c:pt>
                <c:pt idx="2">
                  <c:v>1</c:v>
                </c:pt>
                <c:pt idx="3">
                  <c:v>1.0570072684530938</c:v>
                </c:pt>
                <c:pt idx="4">
                  <c:v>1.0879794156312264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939-4B7F-993F-FC921ED8869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'!$AL$69:$AL$72</c:f>
              <c:numCache>
                <c:formatCode>General</c:formatCode>
                <c:ptCount val="4"/>
                <c:pt idx="0">
                  <c:v>0.68049999999999999</c:v>
                </c:pt>
                <c:pt idx="1">
                  <c:v>1</c:v>
                </c:pt>
                <c:pt idx="2">
                  <c:v>1.1700999999999999</c:v>
                </c:pt>
                <c:pt idx="3">
                  <c:v>1.1552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939-4B7F-993F-FC921ED8869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'!$AM$69:$AM$72</c:f>
              <c:numCache>
                <c:formatCode>General</c:formatCode>
                <c:ptCount val="4"/>
                <c:pt idx="0">
                  <c:v>0.78939999999999999</c:v>
                </c:pt>
                <c:pt idx="1">
                  <c:v>1</c:v>
                </c:pt>
                <c:pt idx="2">
                  <c:v>1.2079</c:v>
                </c:pt>
                <c:pt idx="3">
                  <c:v>1.2473000000000001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939-4B7F-993F-FC921ED8869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'!$AN$69:$AN$72</c:f>
              <c:numCache>
                <c:formatCode>General</c:formatCode>
                <c:ptCount val="4"/>
                <c:pt idx="0">
                  <c:v>0.74913000000000007</c:v>
                </c:pt>
                <c:pt idx="1">
                  <c:v>1</c:v>
                </c:pt>
                <c:pt idx="2">
                  <c:v>1.1914499999999999</c:v>
                </c:pt>
                <c:pt idx="3">
                  <c:v>1.2066699999999999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939-4B7F-993F-FC921ED88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'796 Sarita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'796 Sarita '!$C$5:$C$9</c:f>
              <c:numCache>
                <c:formatCode>0.00</c:formatCode>
                <c:ptCount val="5"/>
                <c:pt idx="0">
                  <c:v>0.88943585159325789</c:v>
                </c:pt>
                <c:pt idx="1">
                  <c:v>0.96670052173084076</c:v>
                </c:pt>
                <c:pt idx="2">
                  <c:v>1</c:v>
                </c:pt>
                <c:pt idx="3">
                  <c:v>1.0034192389507133</c:v>
                </c:pt>
                <c:pt idx="4">
                  <c:v>1.005849728122856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687-46B5-BCF9-5AEE9A31B1F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'!$AL$24:$AL$27</c:f>
              <c:numCache>
                <c:formatCode>General</c:formatCode>
                <c:ptCount val="4"/>
                <c:pt idx="0">
                  <c:v>0.95799999999999996</c:v>
                </c:pt>
                <c:pt idx="1">
                  <c:v>1</c:v>
                </c:pt>
                <c:pt idx="2">
                  <c:v>0.9889</c:v>
                </c:pt>
                <c:pt idx="3">
                  <c:v>0.98050000000000004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687-46B5-BCF9-5AEE9A31B1F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'!$AM$24:$AM$27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1.0144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687-46B5-BCF9-5AEE9A31B1F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'!$AN$24:$AN$27</c:f>
              <c:numCache>
                <c:formatCode>General</c:formatCode>
                <c:ptCount val="4"/>
                <c:pt idx="0">
                  <c:v>0.98151538461538457</c:v>
                </c:pt>
                <c:pt idx="1">
                  <c:v>1</c:v>
                </c:pt>
                <c:pt idx="2">
                  <c:v>1.0008000000000001</c:v>
                </c:pt>
                <c:pt idx="3">
                  <c:v>1.0049230769230768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687-46B5-BCF9-5AEE9A31B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'796 Sarita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'796 Sarita '!$C$5:$C$9</c:f>
              <c:numCache>
                <c:formatCode>0.00</c:formatCode>
                <c:ptCount val="5"/>
                <c:pt idx="0">
                  <c:v>0.88943585159325789</c:v>
                </c:pt>
                <c:pt idx="1">
                  <c:v>0.96670052173084076</c:v>
                </c:pt>
                <c:pt idx="2">
                  <c:v>1</c:v>
                </c:pt>
                <c:pt idx="3">
                  <c:v>1.0034192389507133</c:v>
                </c:pt>
                <c:pt idx="4">
                  <c:v>1.005849728122856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F5A-4563-B413-02473833ECB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F5A-4563-B413-02473833ECB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F5A-4563-B413-02473833ECB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F5A-4563-B413-02473833E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'796 Sarita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'796 Sarita '!$C$5:$C$9</c:f>
              <c:numCache>
                <c:formatCode>0.00</c:formatCode>
                <c:ptCount val="5"/>
                <c:pt idx="0">
                  <c:v>0.88943585159325789</c:v>
                </c:pt>
                <c:pt idx="1">
                  <c:v>0.96670052173084076</c:v>
                </c:pt>
                <c:pt idx="2">
                  <c:v>1</c:v>
                </c:pt>
                <c:pt idx="3">
                  <c:v>1.0034192389507133</c:v>
                </c:pt>
                <c:pt idx="4">
                  <c:v>1.005849728122856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CCB-42A6-93DB-09AF5A0BFBC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'!$BB$24:$BB$27</c:f>
              <c:numCache>
                <c:formatCode>General</c:formatCode>
                <c:ptCount val="4"/>
                <c:pt idx="0">
                  <c:v>0.82540000000000002</c:v>
                </c:pt>
                <c:pt idx="1">
                  <c:v>1</c:v>
                </c:pt>
                <c:pt idx="2">
                  <c:v>1.0341</c:v>
                </c:pt>
                <c:pt idx="3">
                  <c:v>1.0124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CCB-42A6-93DB-09AF5A0BFBC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'!$BC$24:$BC$27</c:f>
              <c:numCache>
                <c:formatCode>General</c:formatCode>
                <c:ptCount val="4"/>
                <c:pt idx="0">
                  <c:v>0.85350000000000004</c:v>
                </c:pt>
                <c:pt idx="1">
                  <c:v>1</c:v>
                </c:pt>
                <c:pt idx="2">
                  <c:v>1.0541</c:v>
                </c:pt>
                <c:pt idx="3">
                  <c:v>1.0650999999999999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CCB-42A6-93DB-09AF5A0BFBC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'!$BD$24:$BD$27</c:f>
              <c:numCache>
                <c:formatCode>General</c:formatCode>
                <c:ptCount val="4"/>
                <c:pt idx="0">
                  <c:v>0.84429999999999994</c:v>
                </c:pt>
                <c:pt idx="1">
                  <c:v>1</c:v>
                </c:pt>
                <c:pt idx="2">
                  <c:v>1.0444200000000001</c:v>
                </c:pt>
                <c:pt idx="3">
                  <c:v>1.0428999999999999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CCB-42A6-93DB-09AF5A0BF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'796 Sarita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'796 Sarita '!$C$5:$C$9</c:f>
              <c:numCache>
                <c:formatCode>0.00</c:formatCode>
                <c:ptCount val="5"/>
                <c:pt idx="0">
                  <c:v>0.88943585159325789</c:v>
                </c:pt>
                <c:pt idx="1">
                  <c:v>0.96670052173084076</c:v>
                </c:pt>
                <c:pt idx="2">
                  <c:v>1</c:v>
                </c:pt>
                <c:pt idx="3">
                  <c:v>1.0034192389507133</c:v>
                </c:pt>
                <c:pt idx="4">
                  <c:v>1.005849728122856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9B4-4C1E-B6AF-758394B182B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9B4-4C1E-B6AF-758394B182B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9B4-4C1E-B6AF-758394B182B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9B4-4C1E-B6AF-758394B18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'796 Sarita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'796 Sarita '!$C$5:$C$9</c:f>
              <c:numCache>
                <c:formatCode>0.00</c:formatCode>
                <c:ptCount val="5"/>
                <c:pt idx="0">
                  <c:v>0.88943585159325789</c:v>
                </c:pt>
                <c:pt idx="1">
                  <c:v>0.96670052173084076</c:v>
                </c:pt>
                <c:pt idx="2">
                  <c:v>1</c:v>
                </c:pt>
                <c:pt idx="3">
                  <c:v>1.0034192389507133</c:v>
                </c:pt>
                <c:pt idx="4">
                  <c:v>1.005849728122856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0B4-4982-A6E0-7A48F2CEC9C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'!$BR$24:$BR$27</c:f>
              <c:numCache>
                <c:formatCode>General</c:formatCode>
                <c:ptCount val="4"/>
                <c:pt idx="0">
                  <c:v>0.81100000000000005</c:v>
                </c:pt>
                <c:pt idx="1">
                  <c:v>1</c:v>
                </c:pt>
                <c:pt idx="2">
                  <c:v>0.95369999999999999</c:v>
                </c:pt>
                <c:pt idx="3">
                  <c:v>0.9657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0B4-4982-A6E0-7A48F2CEC9C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'!$BS$24:$BS$27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1.0283</c:v>
                </c:pt>
                <c:pt idx="3">
                  <c:v>1.0463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0B4-4982-A6E0-7A48F2CEC9C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'!$BT$24:$BT$27</c:f>
              <c:numCache>
                <c:formatCode>General</c:formatCode>
                <c:ptCount val="4"/>
                <c:pt idx="0">
                  <c:v>0.85481249999999998</c:v>
                </c:pt>
                <c:pt idx="1">
                  <c:v>1</c:v>
                </c:pt>
                <c:pt idx="2">
                  <c:v>0.99692499999999995</c:v>
                </c:pt>
                <c:pt idx="3">
                  <c:v>1.0109625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0B4-4982-A6E0-7A48F2CEC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'796 Sarita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'796 Sarita '!$C$5:$C$9</c:f>
              <c:numCache>
                <c:formatCode>0.00</c:formatCode>
                <c:ptCount val="5"/>
                <c:pt idx="0">
                  <c:v>0.88943585159325789</c:v>
                </c:pt>
                <c:pt idx="1">
                  <c:v>0.96670052173084076</c:v>
                </c:pt>
                <c:pt idx="2">
                  <c:v>1</c:v>
                </c:pt>
                <c:pt idx="3">
                  <c:v>1.0034192389507133</c:v>
                </c:pt>
                <c:pt idx="4">
                  <c:v>1.005849728122856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075-4BA8-BE76-2BCE861CC2D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075-4BA8-BE76-2BCE861CC2D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075-4BA8-BE76-2BCE861CC2D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075-4BA8-BE76-2BCE861CC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'796 Sarita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'796 Sarita '!$C$5:$C$9</c:f>
              <c:numCache>
                <c:formatCode>0.00</c:formatCode>
                <c:ptCount val="5"/>
                <c:pt idx="0">
                  <c:v>0.88943585159325789</c:v>
                </c:pt>
                <c:pt idx="1">
                  <c:v>0.96670052173084076</c:v>
                </c:pt>
                <c:pt idx="2">
                  <c:v>1</c:v>
                </c:pt>
                <c:pt idx="3">
                  <c:v>1.0034192389507133</c:v>
                </c:pt>
                <c:pt idx="4">
                  <c:v>1.005849728122856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B0A-434C-BDBA-9C441BF8ADE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'!$CH$24:$CH$27</c:f>
              <c:numCache>
                <c:formatCode>General</c:formatCode>
                <c:ptCount val="4"/>
                <c:pt idx="0">
                  <c:v>0.87790000000000001</c:v>
                </c:pt>
                <c:pt idx="1">
                  <c:v>1</c:v>
                </c:pt>
                <c:pt idx="2">
                  <c:v>0.94840000000000002</c:v>
                </c:pt>
                <c:pt idx="3">
                  <c:v>0.94450000000000001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B0A-434C-BDBA-9C441BF8ADE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'!$CI$24:$CI$27</c:f>
              <c:numCache>
                <c:formatCode>General</c:formatCode>
                <c:ptCount val="4"/>
                <c:pt idx="0">
                  <c:v>1.0174000000000001</c:v>
                </c:pt>
                <c:pt idx="1">
                  <c:v>1</c:v>
                </c:pt>
                <c:pt idx="2">
                  <c:v>1.0149999999999999</c:v>
                </c:pt>
                <c:pt idx="3">
                  <c:v>1.0523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B0A-434C-BDBA-9C441BF8ADE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'!$CJ$24:$CJ$27</c:f>
              <c:numCache>
                <c:formatCode>General</c:formatCode>
                <c:ptCount val="4"/>
                <c:pt idx="0">
                  <c:v>0.93473375000000003</c:v>
                </c:pt>
                <c:pt idx="1">
                  <c:v>1</c:v>
                </c:pt>
                <c:pt idx="2">
                  <c:v>0.98416000000000015</c:v>
                </c:pt>
                <c:pt idx="3">
                  <c:v>0.998475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B0A-434C-BDBA-9C441BF8A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'796 Sarita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'796 Sarita '!$C$5:$C$9</c:f>
              <c:numCache>
                <c:formatCode>0.00</c:formatCode>
                <c:ptCount val="5"/>
                <c:pt idx="0">
                  <c:v>0.88943585159325789</c:v>
                </c:pt>
                <c:pt idx="1">
                  <c:v>0.96670052173084076</c:v>
                </c:pt>
                <c:pt idx="2">
                  <c:v>1</c:v>
                </c:pt>
                <c:pt idx="3">
                  <c:v>1.0034192389507133</c:v>
                </c:pt>
                <c:pt idx="4">
                  <c:v>1.005849728122856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704-4496-BB37-4C0F3F5CCEF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704-4496-BB37-4C0F3F5CCEF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704-4496-BB37-4C0F3F5CCEF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704-4496-BB37-4C0F3F5CC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'796 Sarita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'796 Sarita '!$C$5:$C$9</c:f>
              <c:numCache>
                <c:formatCode>0.00</c:formatCode>
                <c:ptCount val="5"/>
                <c:pt idx="0">
                  <c:v>0.88943585159325789</c:v>
                </c:pt>
                <c:pt idx="1">
                  <c:v>0.96670052173084076</c:v>
                </c:pt>
                <c:pt idx="2">
                  <c:v>1</c:v>
                </c:pt>
                <c:pt idx="3">
                  <c:v>1.0034192389507133</c:v>
                </c:pt>
                <c:pt idx="4">
                  <c:v>1.005849728122856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3CB-4A84-9F16-DDDEE798E0A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'!$AL$69:$AL$72</c:f>
              <c:numCache>
                <c:formatCode>General</c:formatCode>
                <c:ptCount val="4"/>
                <c:pt idx="0">
                  <c:v>0.68049999999999999</c:v>
                </c:pt>
                <c:pt idx="1">
                  <c:v>1</c:v>
                </c:pt>
                <c:pt idx="2">
                  <c:v>1.1700999999999999</c:v>
                </c:pt>
                <c:pt idx="3">
                  <c:v>1.1552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3CB-4A84-9F16-DDDEE798E0A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'!$AM$69:$AM$72</c:f>
              <c:numCache>
                <c:formatCode>General</c:formatCode>
                <c:ptCount val="4"/>
                <c:pt idx="0">
                  <c:v>0.78939999999999999</c:v>
                </c:pt>
                <c:pt idx="1">
                  <c:v>1</c:v>
                </c:pt>
                <c:pt idx="2">
                  <c:v>1.2079</c:v>
                </c:pt>
                <c:pt idx="3">
                  <c:v>1.2473000000000001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3CB-4A84-9F16-DDDEE798E0A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'!$AN$69:$AN$72</c:f>
              <c:numCache>
                <c:formatCode>General</c:formatCode>
                <c:ptCount val="4"/>
                <c:pt idx="0">
                  <c:v>0.74913000000000007</c:v>
                </c:pt>
                <c:pt idx="1">
                  <c:v>1</c:v>
                </c:pt>
                <c:pt idx="2">
                  <c:v>1.1914499999999999</c:v>
                </c:pt>
                <c:pt idx="3">
                  <c:v>1.2066699999999999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3CB-4A84-9F16-DDDEE798E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'796 Sarita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'796 Sarita '!$C$5:$C$9</c:f>
              <c:numCache>
                <c:formatCode>0.00</c:formatCode>
                <c:ptCount val="5"/>
                <c:pt idx="0">
                  <c:v>0.88943585159325789</c:v>
                </c:pt>
                <c:pt idx="1">
                  <c:v>0.96670052173084076</c:v>
                </c:pt>
                <c:pt idx="2">
                  <c:v>1</c:v>
                </c:pt>
                <c:pt idx="3">
                  <c:v>1.0034192389507133</c:v>
                </c:pt>
                <c:pt idx="4">
                  <c:v>1.005849728122856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B7D-44E8-AE29-8B549B5EB41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B7D-44E8-AE29-8B549B5EB41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B7D-44E8-AE29-8B549B5EB41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B7D-44E8-AE29-8B549B5EB4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'705 Erminia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'705 Erminia '!$C$5:$C$9</c:f>
              <c:numCache>
                <c:formatCode>0.00</c:formatCode>
                <c:ptCount val="5"/>
                <c:pt idx="0">
                  <c:v>0.85578201895402206</c:v>
                </c:pt>
                <c:pt idx="1">
                  <c:v>0.97576188038981593</c:v>
                </c:pt>
                <c:pt idx="2">
                  <c:v>1</c:v>
                </c:pt>
                <c:pt idx="3">
                  <c:v>1.0570072684530938</c:v>
                </c:pt>
                <c:pt idx="4">
                  <c:v>1.0879794156312264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88D-48E1-AA1A-EC0C2974A3A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88D-48E1-AA1A-EC0C2974A3A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88D-48E1-AA1A-EC0C2974A3A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88D-48E1-AA1A-EC0C2974A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'796 Sarita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'796 Sarita '!$C$5:$C$9</c:f>
              <c:numCache>
                <c:formatCode>0.00</c:formatCode>
                <c:ptCount val="5"/>
                <c:pt idx="0">
                  <c:v>0.88943585159325789</c:v>
                </c:pt>
                <c:pt idx="1">
                  <c:v>0.96670052173084076</c:v>
                </c:pt>
                <c:pt idx="2">
                  <c:v>1</c:v>
                </c:pt>
                <c:pt idx="3">
                  <c:v>1.0034192389507133</c:v>
                </c:pt>
                <c:pt idx="4">
                  <c:v>1.005849728122856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ABF-4849-9DAC-80736849CF9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'!$BB$69:$BB$72</c:f>
              <c:numCache>
                <c:formatCode>General</c:formatCode>
                <c:ptCount val="4"/>
                <c:pt idx="0">
                  <c:v>0.85440000000000005</c:v>
                </c:pt>
                <c:pt idx="1">
                  <c:v>1</c:v>
                </c:pt>
                <c:pt idx="2">
                  <c:v>1.0711999999999999</c:v>
                </c:pt>
                <c:pt idx="3">
                  <c:v>1.0607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ABF-4849-9DAC-80736849CF9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'!$BC$69:$BC$72</c:f>
              <c:numCache>
                <c:formatCode>General</c:formatCode>
                <c:ptCount val="4"/>
                <c:pt idx="0">
                  <c:v>0.89810000000000001</c:v>
                </c:pt>
                <c:pt idx="1">
                  <c:v>1</c:v>
                </c:pt>
                <c:pt idx="2">
                  <c:v>1.0987</c:v>
                </c:pt>
                <c:pt idx="3">
                  <c:v>1.0905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ABF-4849-9DAC-80736849CF9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'!$BD$69:$BD$72</c:f>
              <c:numCache>
                <c:formatCode>General</c:formatCode>
                <c:ptCount val="4"/>
                <c:pt idx="0">
                  <c:v>0.87531250000000005</c:v>
                </c:pt>
                <c:pt idx="1">
                  <c:v>1</c:v>
                </c:pt>
                <c:pt idx="2">
                  <c:v>1.0844499999999999</c:v>
                </c:pt>
                <c:pt idx="3">
                  <c:v>1.0816874999999999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ABF-4849-9DAC-80736849CF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'796 Sarita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'796 Sarita '!$C$5:$C$9</c:f>
              <c:numCache>
                <c:formatCode>0.00</c:formatCode>
                <c:ptCount val="5"/>
                <c:pt idx="0">
                  <c:v>0.88943585159325789</c:v>
                </c:pt>
                <c:pt idx="1">
                  <c:v>0.96670052173084076</c:v>
                </c:pt>
                <c:pt idx="2">
                  <c:v>1</c:v>
                </c:pt>
                <c:pt idx="3">
                  <c:v>1.0034192389507133</c:v>
                </c:pt>
                <c:pt idx="4">
                  <c:v>1.005849728122856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80D-4C18-8589-4EF77D5FB71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80D-4C18-8589-4EF77D5FB71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80D-4C18-8589-4EF77D5FB71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80D-4C18-8589-4EF77D5FB7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'796 Sarita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'796 Sarita '!$C$5:$C$9</c:f>
              <c:numCache>
                <c:formatCode>0.00</c:formatCode>
                <c:ptCount val="5"/>
                <c:pt idx="0">
                  <c:v>0.88943585159325789</c:v>
                </c:pt>
                <c:pt idx="1">
                  <c:v>0.96670052173084076</c:v>
                </c:pt>
                <c:pt idx="2">
                  <c:v>1</c:v>
                </c:pt>
                <c:pt idx="3">
                  <c:v>1.0034192389507133</c:v>
                </c:pt>
                <c:pt idx="4">
                  <c:v>1.005849728122856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E33-4171-AA48-4D54EEC9586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'!$BR$69:$BR$72</c:f>
              <c:numCache>
                <c:formatCode>General</c:formatCode>
                <c:ptCount val="4"/>
                <c:pt idx="0">
                  <c:v>0.74919999999999998</c:v>
                </c:pt>
                <c:pt idx="1">
                  <c:v>1</c:v>
                </c:pt>
                <c:pt idx="2">
                  <c:v>1.1313</c:v>
                </c:pt>
                <c:pt idx="3">
                  <c:v>1.1657999999999999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E33-4171-AA48-4D54EEC9586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'!$BS$69:$BS$72</c:f>
              <c:numCache>
                <c:formatCode>General</c:formatCode>
                <c:ptCount val="4"/>
                <c:pt idx="0">
                  <c:v>0.83069999999999999</c:v>
                </c:pt>
                <c:pt idx="1">
                  <c:v>1</c:v>
                </c:pt>
                <c:pt idx="2">
                  <c:v>1.1921999999999999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E33-4171-AA48-4D54EEC9586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'!$BT$69:$BT$72</c:f>
              <c:numCache>
                <c:formatCode>General</c:formatCode>
                <c:ptCount val="4"/>
                <c:pt idx="0">
                  <c:v>0.79256521739130437</c:v>
                </c:pt>
                <c:pt idx="1">
                  <c:v>1</c:v>
                </c:pt>
                <c:pt idx="2">
                  <c:v>1.1596608695652175</c:v>
                </c:pt>
                <c:pt idx="3">
                  <c:v>1.2013565217391307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E33-4171-AA48-4D54EEC958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'796 Sarita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'796 Sarita '!$C$5:$C$9</c:f>
              <c:numCache>
                <c:formatCode>0.00</c:formatCode>
                <c:ptCount val="5"/>
                <c:pt idx="0">
                  <c:v>0.88943585159325789</c:v>
                </c:pt>
                <c:pt idx="1">
                  <c:v>0.96670052173084076</c:v>
                </c:pt>
                <c:pt idx="2">
                  <c:v>1</c:v>
                </c:pt>
                <c:pt idx="3">
                  <c:v>1.0034192389507133</c:v>
                </c:pt>
                <c:pt idx="4">
                  <c:v>1.005849728122856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F3E-4D8D-B112-7D4C8F1BE3D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F3E-4D8D-B112-7D4C8F1BE3D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F3E-4D8D-B112-7D4C8F1BE3D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F3E-4D8D-B112-7D4C8F1BE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'796 Sarita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'796 Sarita '!$C$5:$C$9</c:f>
              <c:numCache>
                <c:formatCode>0.00</c:formatCode>
                <c:ptCount val="5"/>
                <c:pt idx="0">
                  <c:v>0.88943585159325789</c:v>
                </c:pt>
                <c:pt idx="1">
                  <c:v>0.96670052173084076</c:v>
                </c:pt>
                <c:pt idx="2">
                  <c:v>1</c:v>
                </c:pt>
                <c:pt idx="3">
                  <c:v>1.0034192389507133</c:v>
                </c:pt>
                <c:pt idx="4">
                  <c:v>1.005849728122856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CA0-4734-8EE3-E8D2EEA221E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'!$CH$69:$CH$72</c:f>
              <c:numCache>
                <c:formatCode>General</c:formatCode>
                <c:ptCount val="4"/>
                <c:pt idx="0">
                  <c:v>0.80330000000000001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CA0-4734-8EE3-E8D2EEA221E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'!$CI$69:$CI$72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1.1174999999999999</c:v>
                </c:pt>
                <c:pt idx="3">
                  <c:v>1.0903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CA0-4734-8EE3-E8D2EEA221E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'!$CJ$69:$CJ$72</c:f>
              <c:numCache>
                <c:formatCode>General</c:formatCode>
                <c:ptCount val="4"/>
                <c:pt idx="0">
                  <c:v>0.86001764705882344</c:v>
                </c:pt>
                <c:pt idx="1">
                  <c:v>1</c:v>
                </c:pt>
                <c:pt idx="2">
                  <c:v>1.0853941176470587</c:v>
                </c:pt>
                <c:pt idx="3">
                  <c:v>1.0606235294117647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CA0-4734-8EE3-E8D2EEA221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'796 Sarita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'796 Sarita '!$C$5:$C$9</c:f>
              <c:numCache>
                <c:formatCode>0.00</c:formatCode>
                <c:ptCount val="5"/>
                <c:pt idx="0">
                  <c:v>0.88943585159325789</c:v>
                </c:pt>
                <c:pt idx="1">
                  <c:v>0.96670052173084076</c:v>
                </c:pt>
                <c:pt idx="2">
                  <c:v>1</c:v>
                </c:pt>
                <c:pt idx="3">
                  <c:v>1.0034192389507133</c:v>
                </c:pt>
                <c:pt idx="4">
                  <c:v>1.005849728122856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0C6-40C0-A9D1-8197380FB17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0C6-40C0-A9D1-8197380FB17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0C6-40C0-A9D1-8197380FB17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0C6-40C0-A9D1-8197380FB1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'796 Sarita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'796 Sarita '!$C$5:$C$9</c:f>
              <c:numCache>
                <c:formatCode>0.00</c:formatCode>
                <c:ptCount val="5"/>
                <c:pt idx="0">
                  <c:v>0.88943585159325789</c:v>
                </c:pt>
                <c:pt idx="1">
                  <c:v>0.96670052173084076</c:v>
                </c:pt>
                <c:pt idx="2">
                  <c:v>1</c:v>
                </c:pt>
                <c:pt idx="3">
                  <c:v>1.0034192389507133</c:v>
                </c:pt>
                <c:pt idx="4">
                  <c:v>1.005849728122856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D31-44FC-9874-D97C3320C0B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'!$CX$69:$CX$72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1.1373</c:v>
                </c:pt>
                <c:pt idx="3">
                  <c:v>1.1040000000000001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D31-44FC-9874-D97C3320C0B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'!$CY$69:$CY$72</c:f>
              <c:numCache>
                <c:formatCode>General</c:formatCode>
                <c:ptCount val="4"/>
                <c:pt idx="0">
                  <c:v>0.76670000000000005</c:v>
                </c:pt>
                <c:pt idx="1">
                  <c:v>1</c:v>
                </c:pt>
                <c:pt idx="2">
                  <c:v>1.1987000000000001</c:v>
                </c:pt>
                <c:pt idx="3">
                  <c:v>1.1641999999999999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D31-44FC-9874-D97C3320C0B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'!$CZ$69:$CZ$72</c:f>
              <c:numCache>
                <c:formatCode>General</c:formatCode>
                <c:ptCount val="4"/>
                <c:pt idx="0">
                  <c:v>0.75064999999999993</c:v>
                </c:pt>
                <c:pt idx="1">
                  <c:v>1</c:v>
                </c:pt>
                <c:pt idx="2">
                  <c:v>1.178925</c:v>
                </c:pt>
                <c:pt idx="3">
                  <c:v>1.1330500000000001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D31-44FC-9874-D97C3320C0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'796 Sarita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'796 Sarita '!$C$5:$C$9</c:f>
              <c:numCache>
                <c:formatCode>0.00</c:formatCode>
                <c:ptCount val="5"/>
                <c:pt idx="0">
                  <c:v>0.88943585159325789</c:v>
                </c:pt>
                <c:pt idx="1">
                  <c:v>0.96670052173084076</c:v>
                </c:pt>
                <c:pt idx="2">
                  <c:v>1</c:v>
                </c:pt>
                <c:pt idx="3">
                  <c:v>1.0034192389507133</c:v>
                </c:pt>
                <c:pt idx="4">
                  <c:v>1.005849728122856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86A-418D-B5A8-BC61DFF41A1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86A-418D-B5A8-BC61DFF41A1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86A-418D-B5A8-BC61DFF41A1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86A-418D-B5A8-BC61DFF41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'796 Sarita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'796 Sarita '!$C$5:$C$9</c:f>
              <c:numCache>
                <c:formatCode>0.00</c:formatCode>
                <c:ptCount val="5"/>
                <c:pt idx="0">
                  <c:v>0.88943585159325789</c:v>
                </c:pt>
                <c:pt idx="1">
                  <c:v>0.96670052173084076</c:v>
                </c:pt>
                <c:pt idx="2">
                  <c:v>1</c:v>
                </c:pt>
                <c:pt idx="3">
                  <c:v>1.0034192389507133</c:v>
                </c:pt>
                <c:pt idx="4">
                  <c:v>1.005849728122856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C7A-4F0F-AD50-6BFCEE81D48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'!$AL$96:$AL$99</c:f>
              <c:numCache>
                <c:formatCode>General</c:formatCode>
                <c:ptCount val="4"/>
                <c:pt idx="0">
                  <c:v>0.86260000000000003</c:v>
                </c:pt>
                <c:pt idx="1">
                  <c:v>1</c:v>
                </c:pt>
                <c:pt idx="2">
                  <c:v>1.0189999999999999</c:v>
                </c:pt>
                <c:pt idx="3">
                  <c:v>1.0011000000000001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C7A-4F0F-AD50-6BFCEE81D48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'!$AM$96:$AM$99</c:f>
              <c:numCache>
                <c:formatCode>General</c:formatCode>
                <c:ptCount val="4"/>
                <c:pt idx="0">
                  <c:v>0.97889999999999999</c:v>
                </c:pt>
                <c:pt idx="1">
                  <c:v>1</c:v>
                </c:pt>
                <c:pt idx="2">
                  <c:v>1.0605</c:v>
                </c:pt>
                <c:pt idx="3">
                  <c:v>1.0699000000000001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C7A-4F0F-AD50-6BFCEE81D48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'!$AN$96:$AN$99</c:f>
              <c:numCache>
                <c:formatCode>General</c:formatCode>
                <c:ptCount val="4"/>
                <c:pt idx="0">
                  <c:v>0.92575142857142878</c:v>
                </c:pt>
                <c:pt idx="1">
                  <c:v>1</c:v>
                </c:pt>
                <c:pt idx="2">
                  <c:v>1.0412285714285714</c:v>
                </c:pt>
                <c:pt idx="3">
                  <c:v>1.0460742857142857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C7A-4F0F-AD50-6BFCEE81D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'796 Sarita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'796 Sarita '!$C$5:$C$9</c:f>
              <c:numCache>
                <c:formatCode>0.00</c:formatCode>
                <c:ptCount val="5"/>
                <c:pt idx="0">
                  <c:v>0.88943585159325789</c:v>
                </c:pt>
                <c:pt idx="1">
                  <c:v>0.96670052173084076</c:v>
                </c:pt>
                <c:pt idx="2">
                  <c:v>1</c:v>
                </c:pt>
                <c:pt idx="3">
                  <c:v>1.0034192389507133</c:v>
                </c:pt>
                <c:pt idx="4">
                  <c:v>1.005849728122856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545-4938-9363-18B724366E8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545-4938-9363-18B724366E8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545-4938-9363-18B724366E8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545-4938-9363-18B724366E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'705 Erminia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'705 Erminia '!$C$5:$C$9</c:f>
              <c:numCache>
                <c:formatCode>0.00</c:formatCode>
                <c:ptCount val="5"/>
                <c:pt idx="0">
                  <c:v>0.85578201895402206</c:v>
                </c:pt>
                <c:pt idx="1">
                  <c:v>0.97576188038981593</c:v>
                </c:pt>
                <c:pt idx="2">
                  <c:v>1</c:v>
                </c:pt>
                <c:pt idx="3">
                  <c:v>1.0570072684530938</c:v>
                </c:pt>
                <c:pt idx="4">
                  <c:v>1.0879794156312264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1B2-4AD6-932A-43A2C01E000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'!$BB$69:$BB$72</c:f>
              <c:numCache>
                <c:formatCode>General</c:formatCode>
                <c:ptCount val="4"/>
                <c:pt idx="0">
                  <c:v>0.85440000000000005</c:v>
                </c:pt>
                <c:pt idx="1">
                  <c:v>1</c:v>
                </c:pt>
                <c:pt idx="2">
                  <c:v>1.0711999999999999</c:v>
                </c:pt>
                <c:pt idx="3">
                  <c:v>1.0607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1B2-4AD6-932A-43A2C01E000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'!$BC$69:$BC$72</c:f>
              <c:numCache>
                <c:formatCode>General</c:formatCode>
                <c:ptCount val="4"/>
                <c:pt idx="0">
                  <c:v>0.89810000000000001</c:v>
                </c:pt>
                <c:pt idx="1">
                  <c:v>1</c:v>
                </c:pt>
                <c:pt idx="2">
                  <c:v>1.0987</c:v>
                </c:pt>
                <c:pt idx="3">
                  <c:v>1.0905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1B2-4AD6-932A-43A2C01E000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'!$BD$69:$BD$72</c:f>
              <c:numCache>
                <c:formatCode>General</c:formatCode>
                <c:ptCount val="4"/>
                <c:pt idx="0">
                  <c:v>0.87531250000000005</c:v>
                </c:pt>
                <c:pt idx="1">
                  <c:v>1</c:v>
                </c:pt>
                <c:pt idx="2">
                  <c:v>1.0844499999999999</c:v>
                </c:pt>
                <c:pt idx="3">
                  <c:v>1.0816874999999999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1B2-4AD6-932A-43A2C01E0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'796 Sarita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'796 Sarita '!$C$5:$C$9</c:f>
              <c:numCache>
                <c:formatCode>0.00</c:formatCode>
                <c:ptCount val="5"/>
                <c:pt idx="0">
                  <c:v>0.88943585159325789</c:v>
                </c:pt>
                <c:pt idx="1">
                  <c:v>0.96670052173084076</c:v>
                </c:pt>
                <c:pt idx="2">
                  <c:v>1</c:v>
                </c:pt>
                <c:pt idx="3">
                  <c:v>1.0034192389507133</c:v>
                </c:pt>
                <c:pt idx="4">
                  <c:v>1.005849728122856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0A8-443C-A4A0-69839DFE132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'!$BB$96:$BB$99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1.0122</c:v>
                </c:pt>
                <c:pt idx="3">
                  <c:v>1.0358000000000001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0A8-443C-A4A0-69839DFE132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'!$BC$96:$BC$99</c:f>
              <c:numCache>
                <c:formatCode>General</c:formatCode>
                <c:ptCount val="4"/>
                <c:pt idx="0">
                  <c:v>1.0139</c:v>
                </c:pt>
                <c:pt idx="1">
                  <c:v>1</c:v>
                </c:pt>
                <c:pt idx="2">
                  <c:v>1.1465000000000001</c:v>
                </c:pt>
                <c:pt idx="3">
                  <c:v>1.1672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0A8-443C-A4A0-69839DFE132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'!$BD$96:$BD$99</c:f>
              <c:numCache>
                <c:formatCode>General</c:formatCode>
                <c:ptCount val="4"/>
                <c:pt idx="0">
                  <c:v>0.92136842105263161</c:v>
                </c:pt>
                <c:pt idx="1">
                  <c:v>1</c:v>
                </c:pt>
                <c:pt idx="2">
                  <c:v>1.0654315789473685</c:v>
                </c:pt>
                <c:pt idx="3">
                  <c:v>1.0880947368421054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0A8-443C-A4A0-69839DFE1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'796 Sarita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'796 Sarita '!$C$5:$C$9</c:f>
              <c:numCache>
                <c:formatCode>0.00</c:formatCode>
                <c:ptCount val="5"/>
                <c:pt idx="0">
                  <c:v>0.88943585159325789</c:v>
                </c:pt>
                <c:pt idx="1">
                  <c:v>0.96670052173084076</c:v>
                </c:pt>
                <c:pt idx="2">
                  <c:v>1</c:v>
                </c:pt>
                <c:pt idx="3">
                  <c:v>1.0034192389507133</c:v>
                </c:pt>
                <c:pt idx="4">
                  <c:v>1.005849728122856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1E5-4F40-B559-ECB1CCCC119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1E5-4F40-B559-ECB1CCCC119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1E5-4F40-B559-ECB1CCCC119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1E5-4F40-B559-ECB1CCCC1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'796 Sarita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'796 Sarita '!$C$5:$C$9</c:f>
              <c:numCache>
                <c:formatCode>0.00</c:formatCode>
                <c:ptCount val="5"/>
                <c:pt idx="0">
                  <c:v>0.88943585159325789</c:v>
                </c:pt>
                <c:pt idx="1">
                  <c:v>0.96670052173084076</c:v>
                </c:pt>
                <c:pt idx="2">
                  <c:v>1</c:v>
                </c:pt>
                <c:pt idx="3">
                  <c:v>1.0034192389507133</c:v>
                </c:pt>
                <c:pt idx="4">
                  <c:v>1.005849728122856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C37-4546-8A56-34327DD7842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'!$BR$96:$BR$99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1.0479000000000001</c:v>
                </c:pt>
                <c:pt idx="3">
                  <c:v>1.0626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C37-4546-8A56-34327DD7842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'!$BS$96:$BS$99</c:f>
              <c:numCache>
                <c:formatCode>General</c:formatCode>
                <c:ptCount val="4"/>
                <c:pt idx="0">
                  <c:v>0.97889999999999999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1.1282000000000001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C37-4546-8A56-34327DD7842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'796 Sarita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'796 Sarita '!$BT$96:$BT$99</c:f>
              <c:numCache>
                <c:formatCode>General</c:formatCode>
                <c:ptCount val="4"/>
                <c:pt idx="0">
                  <c:v>0.90118275862068953</c:v>
                </c:pt>
                <c:pt idx="1">
                  <c:v>1</c:v>
                </c:pt>
                <c:pt idx="2">
                  <c:v>1.0684620689655171</c:v>
                </c:pt>
                <c:pt idx="3">
                  <c:v>1.0956448275862067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C37-4546-8A56-34327DD784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'705 Erminia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'705 Erminia '!$C$5:$C$9</c:f>
              <c:numCache>
                <c:formatCode>0.00</c:formatCode>
                <c:ptCount val="5"/>
                <c:pt idx="0">
                  <c:v>0.85578201895402206</c:v>
                </c:pt>
                <c:pt idx="1">
                  <c:v>0.97576188038981593</c:v>
                </c:pt>
                <c:pt idx="2">
                  <c:v>1</c:v>
                </c:pt>
                <c:pt idx="3">
                  <c:v>1.0570072684530938</c:v>
                </c:pt>
                <c:pt idx="4">
                  <c:v>1.0879794156312264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4FF-4BB9-9B9D-518D4EA9BE9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4FF-4BB9-9B9D-518D4EA9BE9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4FF-4BB9-9B9D-518D4EA9BE9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4FF-4BB9-9B9D-518D4EA9BE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'705 Erminia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'705 Erminia '!$C$5:$C$9</c:f>
              <c:numCache>
                <c:formatCode>0.00</c:formatCode>
                <c:ptCount val="5"/>
                <c:pt idx="0">
                  <c:v>0.85578201895402206</c:v>
                </c:pt>
                <c:pt idx="1">
                  <c:v>0.97576188038981593</c:v>
                </c:pt>
                <c:pt idx="2">
                  <c:v>1</c:v>
                </c:pt>
                <c:pt idx="3">
                  <c:v>1.0570072684530938</c:v>
                </c:pt>
                <c:pt idx="4">
                  <c:v>1.0879794156312264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A48-491F-BA17-FDD8C67207A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'!$BR$69:$BR$72</c:f>
              <c:numCache>
                <c:formatCode>General</c:formatCode>
                <c:ptCount val="4"/>
                <c:pt idx="0">
                  <c:v>0.74919999999999998</c:v>
                </c:pt>
                <c:pt idx="1">
                  <c:v>1</c:v>
                </c:pt>
                <c:pt idx="2">
                  <c:v>1.1313</c:v>
                </c:pt>
                <c:pt idx="3">
                  <c:v>1.1657999999999999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A48-491F-BA17-FDD8C67207A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'!$BS$69:$BS$72</c:f>
              <c:numCache>
                <c:formatCode>General</c:formatCode>
                <c:ptCount val="4"/>
                <c:pt idx="0">
                  <c:v>0.83069999999999999</c:v>
                </c:pt>
                <c:pt idx="1">
                  <c:v>1</c:v>
                </c:pt>
                <c:pt idx="2">
                  <c:v>1.1921999999999999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A48-491F-BA17-FDD8C67207A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'!$BT$69:$BT$72</c:f>
              <c:numCache>
                <c:formatCode>General</c:formatCode>
                <c:ptCount val="4"/>
                <c:pt idx="0">
                  <c:v>0.79256521739130437</c:v>
                </c:pt>
                <c:pt idx="1">
                  <c:v>1</c:v>
                </c:pt>
                <c:pt idx="2">
                  <c:v>1.1596608695652175</c:v>
                </c:pt>
                <c:pt idx="3">
                  <c:v>1.2013565217391307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A48-491F-BA17-FDD8C67207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'705 Erminia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'705 Erminia '!$C$5:$C$9</c:f>
              <c:numCache>
                <c:formatCode>0.00</c:formatCode>
                <c:ptCount val="5"/>
                <c:pt idx="0">
                  <c:v>0.85578201895402206</c:v>
                </c:pt>
                <c:pt idx="1">
                  <c:v>0.97576188038981593</c:v>
                </c:pt>
                <c:pt idx="2">
                  <c:v>1</c:v>
                </c:pt>
                <c:pt idx="3">
                  <c:v>1.0570072684530938</c:v>
                </c:pt>
                <c:pt idx="4">
                  <c:v>1.0879794156312264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2B6-4099-A0C7-F0279DC92D0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'!$F$42:$F$45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1.0189999999999999</c:v>
                </c:pt>
                <c:pt idx="3">
                  <c:v>1.0257000000000001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2B6-4099-A0C7-F0279DC92D0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'!$G$42:$G$45</c:f>
              <c:numCache>
                <c:formatCode>General</c:formatCode>
                <c:ptCount val="4"/>
                <c:pt idx="0">
                  <c:v>0.96440000000000003</c:v>
                </c:pt>
                <c:pt idx="1">
                  <c:v>1</c:v>
                </c:pt>
                <c:pt idx="2">
                  <c:v>1.1231</c:v>
                </c:pt>
                <c:pt idx="3">
                  <c:v>1.1398999999999999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2B6-4099-A0C7-F0279DC92D0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'!$H$42:$H$45</c:f>
              <c:numCache>
                <c:formatCode>General</c:formatCode>
                <c:ptCount val="4"/>
                <c:pt idx="0">
                  <c:v>0.91501250000000001</c:v>
                </c:pt>
                <c:pt idx="1">
                  <c:v>1</c:v>
                </c:pt>
                <c:pt idx="2">
                  <c:v>1.0620125</c:v>
                </c:pt>
                <c:pt idx="3">
                  <c:v>1.0764875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2B6-4099-A0C7-F0279DC92D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'705 Erminia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'705 Erminia '!$C$5:$C$9</c:f>
              <c:numCache>
                <c:formatCode>0.00</c:formatCode>
                <c:ptCount val="5"/>
                <c:pt idx="0">
                  <c:v>0.85578201895402206</c:v>
                </c:pt>
                <c:pt idx="1">
                  <c:v>0.97576188038981593</c:v>
                </c:pt>
                <c:pt idx="2">
                  <c:v>1</c:v>
                </c:pt>
                <c:pt idx="3">
                  <c:v>1.0570072684530938</c:v>
                </c:pt>
                <c:pt idx="4">
                  <c:v>1.0879794156312264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196-456F-871E-6AB22A005C1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196-456F-871E-6AB22A005C1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196-456F-871E-6AB22A005C1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196-456F-871E-6AB22A005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'705 Erminia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'705 Erminia '!$C$5:$C$9</c:f>
              <c:numCache>
                <c:formatCode>0.00</c:formatCode>
                <c:ptCount val="5"/>
                <c:pt idx="0">
                  <c:v>0.85578201895402206</c:v>
                </c:pt>
                <c:pt idx="1">
                  <c:v>0.97576188038981593</c:v>
                </c:pt>
                <c:pt idx="2">
                  <c:v>1</c:v>
                </c:pt>
                <c:pt idx="3">
                  <c:v>1.0570072684530938</c:v>
                </c:pt>
                <c:pt idx="4">
                  <c:v>1.0879794156312264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949-4256-96CE-451E0CD5CB4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'!$CH$69:$CH$72</c:f>
              <c:numCache>
                <c:formatCode>General</c:formatCode>
                <c:ptCount val="4"/>
                <c:pt idx="0">
                  <c:v>0.80330000000000001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949-4256-96CE-451E0CD5CB4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'!$CI$69:$CI$72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1.1174999999999999</c:v>
                </c:pt>
                <c:pt idx="3">
                  <c:v>1.0903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949-4256-96CE-451E0CD5CB4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'!$CJ$69:$CJ$72</c:f>
              <c:numCache>
                <c:formatCode>General</c:formatCode>
                <c:ptCount val="4"/>
                <c:pt idx="0">
                  <c:v>0.86001764705882344</c:v>
                </c:pt>
                <c:pt idx="1">
                  <c:v>1</c:v>
                </c:pt>
                <c:pt idx="2">
                  <c:v>1.0853941176470587</c:v>
                </c:pt>
                <c:pt idx="3">
                  <c:v>1.0606235294117647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949-4256-96CE-451E0CD5C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'705 Erminia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'705 Erminia '!$C$5:$C$9</c:f>
              <c:numCache>
                <c:formatCode>0.00</c:formatCode>
                <c:ptCount val="5"/>
                <c:pt idx="0">
                  <c:v>0.85578201895402206</c:v>
                </c:pt>
                <c:pt idx="1">
                  <c:v>0.97576188038981593</c:v>
                </c:pt>
                <c:pt idx="2">
                  <c:v>1</c:v>
                </c:pt>
                <c:pt idx="3">
                  <c:v>1.0570072684530938</c:v>
                </c:pt>
                <c:pt idx="4">
                  <c:v>1.0879794156312264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F32-40F7-AD35-ED1FEB27D8A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F32-40F7-AD35-ED1FEB27D8A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F32-40F7-AD35-ED1FEB27D8A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F32-40F7-AD35-ED1FEB27D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'705 Erminia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'705 Erminia '!$C$5:$C$9</c:f>
              <c:numCache>
                <c:formatCode>0.00</c:formatCode>
                <c:ptCount val="5"/>
                <c:pt idx="0">
                  <c:v>0.85578201895402206</c:v>
                </c:pt>
                <c:pt idx="1">
                  <c:v>0.97576188038981593</c:v>
                </c:pt>
                <c:pt idx="2">
                  <c:v>1</c:v>
                </c:pt>
                <c:pt idx="3">
                  <c:v>1.0570072684530938</c:v>
                </c:pt>
                <c:pt idx="4">
                  <c:v>1.0879794156312264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005-4198-B131-C57BF648638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'!$CX$69:$CX$72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1.1373</c:v>
                </c:pt>
                <c:pt idx="3">
                  <c:v>1.1040000000000001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005-4198-B131-C57BF648638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'!$CY$69:$CY$72</c:f>
              <c:numCache>
                <c:formatCode>General</c:formatCode>
                <c:ptCount val="4"/>
                <c:pt idx="0">
                  <c:v>0.76670000000000005</c:v>
                </c:pt>
                <c:pt idx="1">
                  <c:v>1</c:v>
                </c:pt>
                <c:pt idx="2">
                  <c:v>1.1987000000000001</c:v>
                </c:pt>
                <c:pt idx="3">
                  <c:v>1.1641999999999999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005-4198-B131-C57BF648638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'!$CZ$69:$CZ$72</c:f>
              <c:numCache>
                <c:formatCode>General</c:formatCode>
                <c:ptCount val="4"/>
                <c:pt idx="0">
                  <c:v>0.75064999999999993</c:v>
                </c:pt>
                <c:pt idx="1">
                  <c:v>1</c:v>
                </c:pt>
                <c:pt idx="2">
                  <c:v>1.178925</c:v>
                </c:pt>
                <c:pt idx="3">
                  <c:v>1.1330500000000001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005-4198-B131-C57BF6486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'705 Erminia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'705 Erminia '!$C$5:$C$9</c:f>
              <c:numCache>
                <c:formatCode>0.00</c:formatCode>
                <c:ptCount val="5"/>
                <c:pt idx="0">
                  <c:v>0.85578201895402206</c:v>
                </c:pt>
                <c:pt idx="1">
                  <c:v>0.97576188038981593</c:v>
                </c:pt>
                <c:pt idx="2">
                  <c:v>1</c:v>
                </c:pt>
                <c:pt idx="3">
                  <c:v>1.0570072684530938</c:v>
                </c:pt>
                <c:pt idx="4">
                  <c:v>1.0879794156312264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4A6-4D27-8573-97B577E900C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4A6-4D27-8573-97B577E900C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4A6-4D27-8573-97B577E900C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4A6-4D27-8573-97B577E900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'705 Erminia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'705 Erminia '!$C$5:$C$9</c:f>
              <c:numCache>
                <c:formatCode>0.00</c:formatCode>
                <c:ptCount val="5"/>
                <c:pt idx="0">
                  <c:v>0.85578201895402206</c:v>
                </c:pt>
                <c:pt idx="1">
                  <c:v>0.97576188038981593</c:v>
                </c:pt>
                <c:pt idx="2">
                  <c:v>1</c:v>
                </c:pt>
                <c:pt idx="3">
                  <c:v>1.0570072684530938</c:v>
                </c:pt>
                <c:pt idx="4">
                  <c:v>1.0879794156312264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B8C-4DD5-9F8C-D6551C3845B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'!$AL$96:$AL$99</c:f>
              <c:numCache>
                <c:formatCode>General</c:formatCode>
                <c:ptCount val="4"/>
                <c:pt idx="0">
                  <c:v>0.86260000000000003</c:v>
                </c:pt>
                <c:pt idx="1">
                  <c:v>1</c:v>
                </c:pt>
                <c:pt idx="2">
                  <c:v>1.0189999999999999</c:v>
                </c:pt>
                <c:pt idx="3">
                  <c:v>1.0011000000000001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B8C-4DD5-9F8C-D6551C3845B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'!$AM$96:$AM$99</c:f>
              <c:numCache>
                <c:formatCode>General</c:formatCode>
                <c:ptCount val="4"/>
                <c:pt idx="0">
                  <c:v>0.97889999999999999</c:v>
                </c:pt>
                <c:pt idx="1">
                  <c:v>1</c:v>
                </c:pt>
                <c:pt idx="2">
                  <c:v>1.0605</c:v>
                </c:pt>
                <c:pt idx="3">
                  <c:v>1.0699000000000001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B8C-4DD5-9F8C-D6551C3845B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'!$AN$96:$AN$99</c:f>
              <c:numCache>
                <c:formatCode>General</c:formatCode>
                <c:ptCount val="4"/>
                <c:pt idx="0">
                  <c:v>0.92575142857142878</c:v>
                </c:pt>
                <c:pt idx="1">
                  <c:v>1</c:v>
                </c:pt>
                <c:pt idx="2">
                  <c:v>1.0412285714285714</c:v>
                </c:pt>
                <c:pt idx="3">
                  <c:v>1.0460742857142857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B8C-4DD5-9F8C-D6551C3845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'705 Erminia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'705 Erminia '!$C$5:$C$9</c:f>
              <c:numCache>
                <c:formatCode>0.00</c:formatCode>
                <c:ptCount val="5"/>
                <c:pt idx="0">
                  <c:v>0.85578201895402206</c:v>
                </c:pt>
                <c:pt idx="1">
                  <c:v>0.97576188038981593</c:v>
                </c:pt>
                <c:pt idx="2">
                  <c:v>1</c:v>
                </c:pt>
                <c:pt idx="3">
                  <c:v>1.0570072684530938</c:v>
                </c:pt>
                <c:pt idx="4">
                  <c:v>1.0879794156312264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3C3-46E7-A0DC-7FDA122D2B6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3C3-46E7-A0DC-7FDA122D2B6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3C3-46E7-A0DC-7FDA122D2B6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3C3-46E7-A0DC-7FDA122D2B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'705 Erminia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'705 Erminia '!$C$5:$C$9</c:f>
              <c:numCache>
                <c:formatCode>0.00</c:formatCode>
                <c:ptCount val="5"/>
                <c:pt idx="0">
                  <c:v>0.85578201895402206</c:v>
                </c:pt>
                <c:pt idx="1">
                  <c:v>0.97576188038981593</c:v>
                </c:pt>
                <c:pt idx="2">
                  <c:v>1</c:v>
                </c:pt>
                <c:pt idx="3">
                  <c:v>1.0570072684530938</c:v>
                </c:pt>
                <c:pt idx="4">
                  <c:v>1.0879794156312264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6F0-4680-BCBD-2380A049E3F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'!$BB$96:$BB$99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1.0122</c:v>
                </c:pt>
                <c:pt idx="3">
                  <c:v>1.0358000000000001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6F0-4680-BCBD-2380A049E3F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'!$BC$96:$BC$99</c:f>
              <c:numCache>
                <c:formatCode>General</c:formatCode>
                <c:ptCount val="4"/>
                <c:pt idx="0">
                  <c:v>1.0139</c:v>
                </c:pt>
                <c:pt idx="1">
                  <c:v>1</c:v>
                </c:pt>
                <c:pt idx="2">
                  <c:v>1.1465000000000001</c:v>
                </c:pt>
                <c:pt idx="3">
                  <c:v>1.1672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6F0-4680-BCBD-2380A049E3F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'!$BD$96:$BD$99</c:f>
              <c:numCache>
                <c:formatCode>General</c:formatCode>
                <c:ptCount val="4"/>
                <c:pt idx="0">
                  <c:v>0.92136842105263161</c:v>
                </c:pt>
                <c:pt idx="1">
                  <c:v>1</c:v>
                </c:pt>
                <c:pt idx="2">
                  <c:v>1.0654315789473685</c:v>
                </c:pt>
                <c:pt idx="3">
                  <c:v>1.0880947368421054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6F0-4680-BCBD-2380A049E3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'705 Erminia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'705 Erminia '!$C$5:$C$9</c:f>
              <c:numCache>
                <c:formatCode>0.00</c:formatCode>
                <c:ptCount val="5"/>
                <c:pt idx="0">
                  <c:v>0.85578201895402206</c:v>
                </c:pt>
                <c:pt idx="1">
                  <c:v>0.97576188038981593</c:v>
                </c:pt>
                <c:pt idx="2">
                  <c:v>1</c:v>
                </c:pt>
                <c:pt idx="3">
                  <c:v>1.0570072684530938</c:v>
                </c:pt>
                <c:pt idx="4">
                  <c:v>1.0879794156312264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743-4F57-B7C7-D831BD78619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743-4F57-B7C7-D831BD78619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743-4F57-B7C7-D831BD78619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743-4F57-B7C7-D831BD7861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'705 Erminia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'705 Erminia '!$C$5:$C$9</c:f>
              <c:numCache>
                <c:formatCode>0.00</c:formatCode>
                <c:ptCount val="5"/>
                <c:pt idx="0">
                  <c:v>0.85578201895402206</c:v>
                </c:pt>
                <c:pt idx="1">
                  <c:v>0.97576188038981593</c:v>
                </c:pt>
                <c:pt idx="2">
                  <c:v>1</c:v>
                </c:pt>
                <c:pt idx="3">
                  <c:v>1.0570072684530938</c:v>
                </c:pt>
                <c:pt idx="4">
                  <c:v>1.0879794156312264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572-4703-975F-7E95045D109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'!$BR$96:$BR$99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1.0479000000000001</c:v>
                </c:pt>
                <c:pt idx="3">
                  <c:v>1.0626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572-4703-975F-7E95045D109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'!$BS$96:$BS$99</c:f>
              <c:numCache>
                <c:formatCode>General</c:formatCode>
                <c:ptCount val="4"/>
                <c:pt idx="0">
                  <c:v>0.97889999999999999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1.1282000000000001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572-4703-975F-7E95045D109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'!$BT$96:$BT$99</c:f>
              <c:numCache>
                <c:formatCode>General</c:formatCode>
                <c:ptCount val="4"/>
                <c:pt idx="0">
                  <c:v>0.90118275862068953</c:v>
                </c:pt>
                <c:pt idx="1">
                  <c:v>1</c:v>
                </c:pt>
                <c:pt idx="2">
                  <c:v>1.0684620689655171</c:v>
                </c:pt>
                <c:pt idx="3">
                  <c:v>1.0956448275862067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572-4703-975F-7E95045D10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'705 Erminia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'705 Erminia '!$C$5:$C$9</c:f>
              <c:numCache>
                <c:formatCode>0.00</c:formatCode>
                <c:ptCount val="5"/>
                <c:pt idx="0">
                  <c:v>0.85578201895402206</c:v>
                </c:pt>
                <c:pt idx="1">
                  <c:v>0.97576188038981593</c:v>
                </c:pt>
                <c:pt idx="2">
                  <c:v>1</c:v>
                </c:pt>
                <c:pt idx="3">
                  <c:v>1.0570072684530938</c:v>
                </c:pt>
                <c:pt idx="4">
                  <c:v>1.0879794156312264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6A8-47D6-809C-9BD2E1B6CFD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'!$F$51:$F$54</c:f>
              <c:numCache>
                <c:formatCode>General</c:formatCode>
                <c:ptCount val="4"/>
                <c:pt idx="0">
                  <c:v>0.91090000000000004</c:v>
                </c:pt>
                <c:pt idx="1">
                  <c:v>1</c:v>
                </c:pt>
                <c:pt idx="2">
                  <c:v>0.97819999999999996</c:v>
                </c:pt>
                <c:pt idx="3">
                  <c:v>0.94689999999999996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6A8-47D6-809C-9BD2E1B6CFD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'!$G$51:$G$54</c:f>
              <c:numCache>
                <c:formatCode>General</c:formatCode>
                <c:ptCount val="4"/>
                <c:pt idx="0">
                  <c:v>1.0327999999999999</c:v>
                </c:pt>
                <c:pt idx="1">
                  <c:v>1</c:v>
                </c:pt>
                <c:pt idx="2">
                  <c:v>1.0575000000000001</c:v>
                </c:pt>
                <c:pt idx="3">
                  <c:v>1.0286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6A8-47D6-809C-9BD2E1B6CFD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'!$H$51:$H$54</c:f>
              <c:numCache>
                <c:formatCode>General</c:formatCode>
                <c:ptCount val="4"/>
                <c:pt idx="0">
                  <c:v>0.98407142857142849</c:v>
                </c:pt>
                <c:pt idx="1">
                  <c:v>1</c:v>
                </c:pt>
                <c:pt idx="2">
                  <c:v>1.0095142857142858</c:v>
                </c:pt>
                <c:pt idx="3">
                  <c:v>0.98754285714285717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6A8-47D6-809C-9BD2E1B6CF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'739 Mandeville'!$B$5:$B$9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'739 Mandeville'!$C$5:$C$9</c:f>
              <c:numCache>
                <c:formatCode>General</c:formatCode>
                <c:ptCount val="5"/>
                <c:pt idx="0">
                  <c:v>0.85020542131699595</c:v>
                </c:pt>
                <c:pt idx="1">
                  <c:v>0.94131112223640512</c:v>
                </c:pt>
                <c:pt idx="2">
                  <c:v>1</c:v>
                </c:pt>
                <c:pt idx="3">
                  <c:v>1.0244389909685361</c:v>
                </c:pt>
                <c:pt idx="4">
                  <c:v>1.0677244717362742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68A-44C1-AAF1-9D3C2E3ED0C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Mandeville'!$F$6:$F$9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1.2179</c:v>
                </c:pt>
                <c:pt idx="3">
                  <c:v>1.1429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68A-44C1-AAF1-9D3C2E3ED0C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Mandeville'!$G$6:$G$9</c:f>
              <c:numCache>
                <c:formatCode>General</c:formatCode>
                <c:ptCount val="4"/>
                <c:pt idx="0">
                  <c:v>0.72350000000000003</c:v>
                </c:pt>
                <c:pt idx="1">
                  <c:v>1</c:v>
                </c:pt>
                <c:pt idx="2">
                  <c:v>1.26</c:v>
                </c:pt>
                <c:pt idx="3">
                  <c:v>1.2552000000000001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68A-44C1-AAF1-9D3C2E3ED0C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Mandeville'!$H$6:$H$9</c:f>
              <c:numCache>
                <c:formatCode>General</c:formatCode>
                <c:ptCount val="4"/>
                <c:pt idx="0">
                  <c:v>0.70065000000000011</c:v>
                </c:pt>
                <c:pt idx="1">
                  <c:v>1</c:v>
                </c:pt>
                <c:pt idx="2">
                  <c:v>1.2343999999999999</c:v>
                </c:pt>
                <c:pt idx="3">
                  <c:v>1.2104000000000001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68A-44C1-AAF1-9D3C2E3ED0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'739 Mandeville'!$B$5:$B$9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'739 Mandeville'!$C$5:$C$9</c:f>
              <c:numCache>
                <c:formatCode>General</c:formatCode>
                <c:ptCount val="5"/>
                <c:pt idx="0">
                  <c:v>0.85020542131699595</c:v>
                </c:pt>
                <c:pt idx="1">
                  <c:v>0.94131112223640512</c:v>
                </c:pt>
                <c:pt idx="2">
                  <c:v>1</c:v>
                </c:pt>
                <c:pt idx="3">
                  <c:v>1.0244389909685361</c:v>
                </c:pt>
                <c:pt idx="4">
                  <c:v>1.0677244717362742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487-47B4-ADE4-68AD0DA3C38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Mandeville'!$F$15:$F$18</c:f>
              <c:numCache>
                <c:formatCode>General</c:formatCode>
                <c:ptCount val="4"/>
                <c:pt idx="0">
                  <c:v>0.94110000000000005</c:v>
                </c:pt>
                <c:pt idx="1">
                  <c:v>1</c:v>
                </c:pt>
                <c:pt idx="2">
                  <c:v>0.96519999999999995</c:v>
                </c:pt>
                <c:pt idx="3">
                  <c:v>0.94169999999999998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487-47B4-ADE4-68AD0DA3C38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Mandeville'!$G$15:$G$18</c:f>
              <c:numCache>
                <c:formatCode>General</c:formatCode>
                <c:ptCount val="4"/>
                <c:pt idx="0">
                  <c:v>1.0241</c:v>
                </c:pt>
                <c:pt idx="1">
                  <c:v>1</c:v>
                </c:pt>
                <c:pt idx="2">
                  <c:v>1.034</c:v>
                </c:pt>
                <c:pt idx="3">
                  <c:v>1.0633999999999999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487-47B4-ADE4-68AD0DA3C38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Mandeville'!$H$15:$H$18</c:f>
              <c:numCache>
                <c:formatCode>General</c:formatCode>
                <c:ptCount val="4"/>
                <c:pt idx="0">
                  <c:v>0.97689999999999999</c:v>
                </c:pt>
                <c:pt idx="1">
                  <c:v>1</c:v>
                </c:pt>
                <c:pt idx="2">
                  <c:v>0.99600000000000011</c:v>
                </c:pt>
                <c:pt idx="3">
                  <c:v>0.99220000000000008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487-47B4-ADE4-68AD0DA3C3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'739 Mandeville'!$B$5:$B$9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'739 Mandeville'!$C$5:$C$9</c:f>
              <c:numCache>
                <c:formatCode>General</c:formatCode>
                <c:ptCount val="5"/>
                <c:pt idx="0">
                  <c:v>0.85020542131699595</c:v>
                </c:pt>
                <c:pt idx="1">
                  <c:v>0.94131112223640512</c:v>
                </c:pt>
                <c:pt idx="2">
                  <c:v>1</c:v>
                </c:pt>
                <c:pt idx="3">
                  <c:v>1.0244389909685361</c:v>
                </c:pt>
                <c:pt idx="4">
                  <c:v>1.0677244717362742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E27-4771-9D4A-AC20391E6E6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E27-4771-9D4A-AC20391E6E6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E27-4771-9D4A-AC20391E6E6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E27-4771-9D4A-AC20391E6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'739 Mandeville'!$B$5:$B$9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'739 Mandeville'!$C$5:$C$9</c:f>
              <c:numCache>
                <c:formatCode>General</c:formatCode>
                <c:ptCount val="5"/>
                <c:pt idx="0">
                  <c:v>0.85020542131699595</c:v>
                </c:pt>
                <c:pt idx="1">
                  <c:v>0.94131112223640512</c:v>
                </c:pt>
                <c:pt idx="2">
                  <c:v>1</c:v>
                </c:pt>
                <c:pt idx="3">
                  <c:v>1.0244389909685361</c:v>
                </c:pt>
                <c:pt idx="4">
                  <c:v>1.0677244717362742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3EB-471C-898C-0B08A60192A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Mandeville'!$F$33:$F$36</c:f>
              <c:numCache>
                <c:formatCode>General</c:formatCode>
                <c:ptCount val="4"/>
                <c:pt idx="0">
                  <c:v>0.79990000000000006</c:v>
                </c:pt>
                <c:pt idx="1">
                  <c:v>1</c:v>
                </c:pt>
                <c:pt idx="2">
                  <c:v>1.0361</c:v>
                </c:pt>
                <c:pt idx="3">
                  <c:v>1.0958000000000001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3EB-471C-898C-0B08A60192A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Mandeville'!$G$33:$G$36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1.1327</c:v>
                </c:pt>
                <c:pt idx="3">
                  <c:v>1.1947000000000001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3EB-471C-898C-0B08A60192A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Mandeville'!$H$33:$H$36</c:f>
              <c:numCache>
                <c:formatCode>General</c:formatCode>
                <c:ptCount val="4"/>
                <c:pt idx="0">
                  <c:v>0.90006000000000008</c:v>
                </c:pt>
                <c:pt idx="1">
                  <c:v>1</c:v>
                </c:pt>
                <c:pt idx="2">
                  <c:v>1.0886800000000001</c:v>
                </c:pt>
                <c:pt idx="3">
                  <c:v>1.14768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3EB-471C-898C-0B08A6019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'739 Mandeville'!$B$5:$B$9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'739 Mandeville'!$C$5:$C$9</c:f>
              <c:numCache>
                <c:formatCode>General</c:formatCode>
                <c:ptCount val="5"/>
                <c:pt idx="0">
                  <c:v>0.85020542131699595</c:v>
                </c:pt>
                <c:pt idx="1">
                  <c:v>0.94131112223640512</c:v>
                </c:pt>
                <c:pt idx="2">
                  <c:v>1</c:v>
                </c:pt>
                <c:pt idx="3">
                  <c:v>1.0244389909685361</c:v>
                </c:pt>
                <c:pt idx="4">
                  <c:v>1.0677244717362742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6AD-4FAF-8CDC-CE0F860E303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Mandeville'!$F$42:$F$45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1.0189999999999999</c:v>
                </c:pt>
                <c:pt idx="3">
                  <c:v>1.0257000000000001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6AD-4FAF-8CDC-CE0F860E303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Mandeville'!$G$42:$G$45</c:f>
              <c:numCache>
                <c:formatCode>General</c:formatCode>
                <c:ptCount val="4"/>
                <c:pt idx="0">
                  <c:v>0.96440000000000003</c:v>
                </c:pt>
                <c:pt idx="1">
                  <c:v>1</c:v>
                </c:pt>
                <c:pt idx="2">
                  <c:v>1.1231</c:v>
                </c:pt>
                <c:pt idx="3">
                  <c:v>1.1398999999999999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6AD-4FAF-8CDC-CE0F860E303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Mandeville'!$H$42:$H$45</c:f>
              <c:numCache>
                <c:formatCode>General</c:formatCode>
                <c:ptCount val="4"/>
                <c:pt idx="0">
                  <c:v>0.91501250000000001</c:v>
                </c:pt>
                <c:pt idx="1">
                  <c:v>1</c:v>
                </c:pt>
                <c:pt idx="2">
                  <c:v>1.0620125</c:v>
                </c:pt>
                <c:pt idx="3">
                  <c:v>1.0764875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6AD-4FAF-8CDC-CE0F860E30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'739 Mandeville'!$B$5:$B$9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'739 Mandeville'!$C$5:$C$9</c:f>
              <c:numCache>
                <c:formatCode>General</c:formatCode>
                <c:ptCount val="5"/>
                <c:pt idx="0">
                  <c:v>0.85020542131699595</c:v>
                </c:pt>
                <c:pt idx="1">
                  <c:v>0.94131112223640512</c:v>
                </c:pt>
                <c:pt idx="2">
                  <c:v>1</c:v>
                </c:pt>
                <c:pt idx="3">
                  <c:v>1.0244389909685361</c:v>
                </c:pt>
                <c:pt idx="4">
                  <c:v>1.0677244717362742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723-4239-9DCD-8F47CA0F235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Mandeville'!$F$51:$F$54</c:f>
              <c:numCache>
                <c:formatCode>General</c:formatCode>
                <c:ptCount val="4"/>
                <c:pt idx="0">
                  <c:v>0.91090000000000004</c:v>
                </c:pt>
                <c:pt idx="1">
                  <c:v>1</c:v>
                </c:pt>
                <c:pt idx="2">
                  <c:v>0.97819999999999996</c:v>
                </c:pt>
                <c:pt idx="3">
                  <c:v>0.94689999999999996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723-4239-9DCD-8F47CA0F235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Mandeville'!$G$51:$G$54</c:f>
              <c:numCache>
                <c:formatCode>General</c:formatCode>
                <c:ptCount val="4"/>
                <c:pt idx="0">
                  <c:v>1.0327999999999999</c:v>
                </c:pt>
                <c:pt idx="1">
                  <c:v>1</c:v>
                </c:pt>
                <c:pt idx="2">
                  <c:v>1.0575000000000001</c:v>
                </c:pt>
                <c:pt idx="3">
                  <c:v>1.0286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723-4239-9DCD-8F47CA0F235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Mandeville'!$H$51:$H$54</c:f>
              <c:numCache>
                <c:formatCode>General</c:formatCode>
                <c:ptCount val="4"/>
                <c:pt idx="0">
                  <c:v>0.98407142857142849</c:v>
                </c:pt>
                <c:pt idx="1">
                  <c:v>1</c:v>
                </c:pt>
                <c:pt idx="2">
                  <c:v>1.0095142857142858</c:v>
                </c:pt>
                <c:pt idx="3">
                  <c:v>0.98754285714285717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723-4239-9DCD-8F47CA0F23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'739 Mandeville'!$B$5:$B$9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'739 Mandeville'!$C$5:$C$9</c:f>
              <c:numCache>
                <c:formatCode>General</c:formatCode>
                <c:ptCount val="5"/>
                <c:pt idx="0">
                  <c:v>0.85020542131699595</c:v>
                </c:pt>
                <c:pt idx="1">
                  <c:v>0.94131112223640512</c:v>
                </c:pt>
                <c:pt idx="2">
                  <c:v>1</c:v>
                </c:pt>
                <c:pt idx="3">
                  <c:v>1.0244389909685361</c:v>
                </c:pt>
                <c:pt idx="4">
                  <c:v>1.0677244717362742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F94-47A1-91AB-7F326F6A973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Mandeville'!$F$60:$F$63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0.9677</c:v>
                </c:pt>
                <c:pt idx="3">
                  <c:v>0.96250000000000002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F94-47A1-91AB-7F326F6A973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Mandeville'!$G$60:$G$63</c:f>
              <c:numCache>
                <c:formatCode>General</c:formatCode>
                <c:ptCount val="4"/>
                <c:pt idx="0">
                  <c:v>0.93889999999999996</c:v>
                </c:pt>
                <c:pt idx="1">
                  <c:v>1</c:v>
                </c:pt>
                <c:pt idx="2">
                  <c:v>1.0127999999999999</c:v>
                </c:pt>
                <c:pt idx="3">
                  <c:v>1.0196000000000001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F94-47A1-91AB-7F326F6A973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Mandeville'!$H$60:$H$63</c:f>
              <c:numCache>
                <c:formatCode>General</c:formatCode>
                <c:ptCount val="4"/>
                <c:pt idx="0">
                  <c:v>0.92135714285714276</c:v>
                </c:pt>
                <c:pt idx="1">
                  <c:v>1</c:v>
                </c:pt>
                <c:pt idx="2">
                  <c:v>0.98669999999999991</c:v>
                </c:pt>
                <c:pt idx="3">
                  <c:v>0.99120000000000008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F94-47A1-91AB-7F326F6A9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'739 Mandeville'!$B$5:$B$9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'739 Mandeville'!$C$5:$C$9</c:f>
              <c:numCache>
                <c:formatCode>General</c:formatCode>
                <c:ptCount val="5"/>
                <c:pt idx="0">
                  <c:v>0.85020542131699595</c:v>
                </c:pt>
                <c:pt idx="1">
                  <c:v>0.94131112223640512</c:v>
                </c:pt>
                <c:pt idx="2">
                  <c:v>1</c:v>
                </c:pt>
                <c:pt idx="3">
                  <c:v>1.0244389909685361</c:v>
                </c:pt>
                <c:pt idx="4">
                  <c:v>1.0677244717362742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56A-4BE3-B844-27830EBCFA9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56A-4BE3-B844-27830EBCFA9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56A-4BE3-B844-27830EBCFA9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56A-4BE3-B844-27830EBCFA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'739 Mandeville'!$B$5:$B$9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'739 Mandeville'!$C$5:$C$9</c:f>
              <c:numCache>
                <c:formatCode>General</c:formatCode>
                <c:ptCount val="5"/>
                <c:pt idx="0">
                  <c:v>0.85020542131699595</c:v>
                </c:pt>
                <c:pt idx="1">
                  <c:v>0.94131112223640512</c:v>
                </c:pt>
                <c:pt idx="2">
                  <c:v>1</c:v>
                </c:pt>
                <c:pt idx="3">
                  <c:v>1.0244389909685361</c:v>
                </c:pt>
                <c:pt idx="4">
                  <c:v>1.0677244717362742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686-413C-B462-86FA80017CA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Mandeville'!$F$78:$F$81</c:f>
              <c:numCache>
                <c:formatCode>General</c:formatCode>
                <c:ptCount val="4"/>
                <c:pt idx="0">
                  <c:v>0.89149999999999996</c:v>
                </c:pt>
                <c:pt idx="1">
                  <c:v>1</c:v>
                </c:pt>
                <c:pt idx="2">
                  <c:v>1.0086999999999999</c:v>
                </c:pt>
                <c:pt idx="3">
                  <c:v>1.0229999999999999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686-413C-B462-86FA80017CA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Mandeville'!$G$78:$G$81</c:f>
              <c:numCache>
                <c:formatCode>General</c:formatCode>
                <c:ptCount val="4"/>
                <c:pt idx="0">
                  <c:v>0.97050000000000003</c:v>
                </c:pt>
                <c:pt idx="1">
                  <c:v>1</c:v>
                </c:pt>
                <c:pt idx="2">
                  <c:v>1.0829</c:v>
                </c:pt>
                <c:pt idx="3">
                  <c:v>1.0985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686-413C-B462-86FA80017CA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Mandeville'!$H$78:$H$81</c:f>
              <c:numCache>
                <c:formatCode>General</c:formatCode>
                <c:ptCount val="4"/>
                <c:pt idx="0">
                  <c:v>0.94078181818181827</c:v>
                </c:pt>
                <c:pt idx="1">
                  <c:v>1</c:v>
                </c:pt>
                <c:pt idx="2">
                  <c:v>1.0348272727272727</c:v>
                </c:pt>
                <c:pt idx="3">
                  <c:v>1.055509090909091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686-413C-B462-86FA80017C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'739 Mandeville'!$B$5:$B$9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'739 Mandeville'!$C$5:$C$9</c:f>
              <c:numCache>
                <c:formatCode>General</c:formatCode>
                <c:ptCount val="5"/>
                <c:pt idx="0">
                  <c:v>0.85020542131699595</c:v>
                </c:pt>
                <c:pt idx="1">
                  <c:v>0.94131112223640512</c:v>
                </c:pt>
                <c:pt idx="2">
                  <c:v>1</c:v>
                </c:pt>
                <c:pt idx="3">
                  <c:v>1.0244389909685361</c:v>
                </c:pt>
                <c:pt idx="4">
                  <c:v>1.0677244717362742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4B6-497A-915B-9BD24129E6E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Mandeville'!$F$87:$F$90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4B6-497A-915B-9BD24129E6E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Mandeville'!$G$87:$G$90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1.1987000000000001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4B6-497A-915B-9BD24129E6E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Mandeville'!$H$87:$H$90</c:f>
              <c:numCache>
                <c:formatCode>General</c:formatCode>
                <c:ptCount val="4"/>
                <c:pt idx="0">
                  <c:v>0.83066416666666654</c:v>
                </c:pt>
                <c:pt idx="1">
                  <c:v>1</c:v>
                </c:pt>
                <c:pt idx="2">
                  <c:v>1.1216416666666669</c:v>
                </c:pt>
                <c:pt idx="3">
                  <c:v>1.1366900000000004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4B6-497A-915B-9BD24129E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'705 Erminia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'705 Erminia '!$C$5:$C$9</c:f>
              <c:numCache>
                <c:formatCode>0.00</c:formatCode>
                <c:ptCount val="5"/>
                <c:pt idx="0">
                  <c:v>0.85578201895402206</c:v>
                </c:pt>
                <c:pt idx="1">
                  <c:v>0.97576188038981593</c:v>
                </c:pt>
                <c:pt idx="2">
                  <c:v>1</c:v>
                </c:pt>
                <c:pt idx="3">
                  <c:v>1.0570072684530938</c:v>
                </c:pt>
                <c:pt idx="4">
                  <c:v>1.0879794156312264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7CC-4C26-8A86-5A148D72DCD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'!$F$60:$F$63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0.9677</c:v>
                </c:pt>
                <c:pt idx="3">
                  <c:v>0.96250000000000002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7CC-4C26-8A86-5A148D72DCD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'!$G$60:$G$63</c:f>
              <c:numCache>
                <c:formatCode>General</c:formatCode>
                <c:ptCount val="4"/>
                <c:pt idx="0">
                  <c:v>0.93889999999999996</c:v>
                </c:pt>
                <c:pt idx="1">
                  <c:v>1</c:v>
                </c:pt>
                <c:pt idx="2">
                  <c:v>1.0127999999999999</c:v>
                </c:pt>
                <c:pt idx="3">
                  <c:v>1.0196000000000001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7CC-4C26-8A86-5A148D72DCD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'!$H$60:$H$63</c:f>
              <c:numCache>
                <c:formatCode>General</c:formatCode>
                <c:ptCount val="4"/>
                <c:pt idx="0">
                  <c:v>0.92135714285714276</c:v>
                </c:pt>
                <c:pt idx="1">
                  <c:v>1</c:v>
                </c:pt>
                <c:pt idx="2">
                  <c:v>0.98669999999999991</c:v>
                </c:pt>
                <c:pt idx="3">
                  <c:v>0.99120000000000008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7CC-4C26-8A86-5A148D72DC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'739 Mandeville'!$B$5:$B$9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'739 Mandeville'!$C$5:$C$9</c:f>
              <c:numCache>
                <c:formatCode>General</c:formatCode>
                <c:ptCount val="5"/>
                <c:pt idx="0">
                  <c:v>0.85020542131699595</c:v>
                </c:pt>
                <c:pt idx="1">
                  <c:v>0.94131112223640512</c:v>
                </c:pt>
                <c:pt idx="2">
                  <c:v>1</c:v>
                </c:pt>
                <c:pt idx="3">
                  <c:v>1.0244389909685361</c:v>
                </c:pt>
                <c:pt idx="4">
                  <c:v>1.0677244717362742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D78-45E3-8A49-57C663D11E9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D78-45E3-8A49-57C663D11E9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D78-45E3-8A49-57C663D11E9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D78-45E3-8A49-57C663D11E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'739 Mandeville'!$B$5:$B$9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'739 Mandeville'!$C$5:$C$9</c:f>
              <c:numCache>
                <c:formatCode>General</c:formatCode>
                <c:ptCount val="5"/>
                <c:pt idx="0">
                  <c:v>0.85020542131699595</c:v>
                </c:pt>
                <c:pt idx="1">
                  <c:v>0.94131112223640512</c:v>
                </c:pt>
                <c:pt idx="2">
                  <c:v>1</c:v>
                </c:pt>
                <c:pt idx="3">
                  <c:v>1.0244389909685361</c:v>
                </c:pt>
                <c:pt idx="4">
                  <c:v>1.0677244717362742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BA6-4EB2-A41B-3F284467D71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Mandeville'!$H$105:$H$108</c:f>
              <c:numCache>
                <c:formatCode>General</c:formatCode>
                <c:ptCount val="4"/>
                <c:pt idx="0">
                  <c:v>0.89290000000000003</c:v>
                </c:pt>
                <c:pt idx="1">
                  <c:v>1</c:v>
                </c:pt>
                <c:pt idx="2">
                  <c:v>1.0526</c:v>
                </c:pt>
                <c:pt idx="3">
                  <c:v>0.98429999999999995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BA6-4EB2-A41B-3F284467D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v>min</c:v>
                </c:tx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  <a:prstDash val="sysDot"/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'739 Mandeville'!$B$6:$B$9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0.44500000000000001</c:v>
                      </c:pt>
                      <c:pt idx="1">
                        <c:v>0.55100000000000005</c:v>
                      </c:pt>
                      <c:pt idx="2">
                        <c:v>0.65800000000000003</c:v>
                      </c:pt>
                      <c:pt idx="3">
                        <c:v>0.80600000000000005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'739 Mandeville'!$F$105:$F$108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0.89290000000000003</c:v>
                      </c:pt>
                      <c:pt idx="1">
                        <c:v>1</c:v>
                      </c:pt>
                      <c:pt idx="2">
                        <c:v>1.0526</c:v>
                      </c:pt>
                      <c:pt idx="3">
                        <c:v>0.98429999999999995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2-9BA6-4EB2-A41B-3F284467D71E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v>max</c:v>
                </c:tx>
                <c:spPr>
                  <a:ln w="190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  <a:prstDash val="sysDot"/>
                    </a:ln>
                    <a:effectLst/>
                  </c:spPr>
                </c:marker>
                <c:x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'739 Mandeville'!$B$6:$B$9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0.44500000000000001</c:v>
                      </c:pt>
                      <c:pt idx="1">
                        <c:v>0.55100000000000005</c:v>
                      </c:pt>
                      <c:pt idx="2">
                        <c:v>0.65800000000000003</c:v>
                      </c:pt>
                      <c:pt idx="3">
                        <c:v>0.80600000000000005</c:v>
                      </c:pt>
                    </c:numCache>
                  </c:numRef>
                </c:xVal>
                <c:y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'739 Mandeville'!$G$105:$G$108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0.89290000000000003</c:v>
                      </c:pt>
                      <c:pt idx="1">
                        <c:v>1</c:v>
                      </c:pt>
                      <c:pt idx="2">
                        <c:v>1.0526</c:v>
                      </c:pt>
                      <c:pt idx="3">
                        <c:v>0.98429999999999995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9BA6-4EB2-A41B-3F284467D71E}"/>
                  </c:ext>
                </c:extLst>
              </c15:ser>
            </c15:filteredScatterSeries>
          </c:ext>
        </c:extLst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'739 Mandeville'!$B$5:$B$9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'739 Mandeville'!$C$5:$C$9</c:f>
              <c:numCache>
                <c:formatCode>General</c:formatCode>
                <c:ptCount val="5"/>
                <c:pt idx="0">
                  <c:v>0.85020542131699595</c:v>
                </c:pt>
                <c:pt idx="1">
                  <c:v>0.94131112223640512</c:v>
                </c:pt>
                <c:pt idx="2">
                  <c:v>1</c:v>
                </c:pt>
                <c:pt idx="3">
                  <c:v>1.0244389909685361</c:v>
                </c:pt>
                <c:pt idx="4">
                  <c:v>1.0677244717362742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7FF-442E-A095-1AD346CB143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Mandeville'!$F$114:$F$117</c:f>
              <c:numCache>
                <c:formatCode>General</c:formatCode>
                <c:ptCount val="4"/>
                <c:pt idx="0">
                  <c:v>0.85109999999999997</c:v>
                </c:pt>
                <c:pt idx="1">
                  <c:v>1</c:v>
                </c:pt>
                <c:pt idx="2">
                  <c:v>0.95430000000000004</c:v>
                </c:pt>
                <c:pt idx="3">
                  <c:v>0.94520000000000004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7FF-442E-A095-1AD346CB143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Mandeville'!$G$114:$G$117</c:f>
              <c:numCache>
                <c:formatCode>General</c:formatCode>
                <c:ptCount val="4"/>
                <c:pt idx="0">
                  <c:v>0.98170000000000002</c:v>
                </c:pt>
                <c:pt idx="1">
                  <c:v>1</c:v>
                </c:pt>
                <c:pt idx="2">
                  <c:v>1.0630999999999999</c:v>
                </c:pt>
                <c:pt idx="3">
                  <c:v>1.1004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7FF-442E-A095-1AD346CB143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Mandeville'!$H$114:$H$117</c:f>
              <c:numCache>
                <c:formatCode>General</c:formatCode>
                <c:ptCount val="4"/>
                <c:pt idx="0">
                  <c:v>0.94811875000000001</c:v>
                </c:pt>
                <c:pt idx="1">
                  <c:v>1</c:v>
                </c:pt>
                <c:pt idx="2">
                  <c:v>1.0270375</c:v>
                </c:pt>
                <c:pt idx="3">
                  <c:v>1.046775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7FF-442E-A095-1AD346CB1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'739 Mandeville'!$B$5:$B$9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'739 Mandeville'!$C$5:$C$9</c:f>
              <c:numCache>
                <c:formatCode>General</c:formatCode>
                <c:ptCount val="5"/>
                <c:pt idx="0">
                  <c:v>0.85020542131699595</c:v>
                </c:pt>
                <c:pt idx="1">
                  <c:v>0.94131112223640512</c:v>
                </c:pt>
                <c:pt idx="2">
                  <c:v>1</c:v>
                </c:pt>
                <c:pt idx="3">
                  <c:v>1.0244389909685361</c:v>
                </c:pt>
                <c:pt idx="4">
                  <c:v>1.0677244717362742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7F0-4BBD-A46F-2719D8A2504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Mandeville'!$F$6:$F$9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1.2179</c:v>
                </c:pt>
                <c:pt idx="3">
                  <c:v>1.1429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7F0-4BBD-A46F-2719D8A2504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Mandeville'!$G$6:$G$9</c:f>
              <c:numCache>
                <c:formatCode>General</c:formatCode>
                <c:ptCount val="4"/>
                <c:pt idx="0">
                  <c:v>0.72350000000000003</c:v>
                </c:pt>
                <c:pt idx="1">
                  <c:v>1</c:v>
                </c:pt>
                <c:pt idx="2">
                  <c:v>1.26</c:v>
                </c:pt>
                <c:pt idx="3">
                  <c:v>1.2552000000000001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7F0-4BBD-A46F-2719D8A2504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Mandeville'!$H$6:$H$9</c:f>
              <c:numCache>
                <c:formatCode>General</c:formatCode>
                <c:ptCount val="4"/>
                <c:pt idx="0">
                  <c:v>0.70065000000000011</c:v>
                </c:pt>
                <c:pt idx="1">
                  <c:v>1</c:v>
                </c:pt>
                <c:pt idx="2">
                  <c:v>1.2343999999999999</c:v>
                </c:pt>
                <c:pt idx="3">
                  <c:v>1.2104000000000001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7F0-4BBD-A46F-2719D8A25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'739 Mandeville'!$B$5:$B$9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'739 Mandeville'!$C$5:$C$9</c:f>
              <c:numCache>
                <c:formatCode>General</c:formatCode>
                <c:ptCount val="5"/>
                <c:pt idx="0">
                  <c:v>0.85020542131699595</c:v>
                </c:pt>
                <c:pt idx="1">
                  <c:v>0.94131112223640512</c:v>
                </c:pt>
                <c:pt idx="2">
                  <c:v>1</c:v>
                </c:pt>
                <c:pt idx="3">
                  <c:v>1.0244389909685361</c:v>
                </c:pt>
                <c:pt idx="4">
                  <c:v>1.0677244717362742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A67-4CE3-B923-90F5C0C741D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Mandeville'!$F$15:$F$18</c:f>
              <c:numCache>
                <c:formatCode>General</c:formatCode>
                <c:ptCount val="4"/>
                <c:pt idx="0">
                  <c:v>0.94110000000000005</c:v>
                </c:pt>
                <c:pt idx="1">
                  <c:v>1</c:v>
                </c:pt>
                <c:pt idx="2">
                  <c:v>0.96519999999999995</c:v>
                </c:pt>
                <c:pt idx="3">
                  <c:v>0.94169999999999998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A67-4CE3-B923-90F5C0C741D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Mandeville'!$G$15:$G$18</c:f>
              <c:numCache>
                <c:formatCode>General</c:formatCode>
                <c:ptCount val="4"/>
                <c:pt idx="0">
                  <c:v>1.0241</c:v>
                </c:pt>
                <c:pt idx="1">
                  <c:v>1</c:v>
                </c:pt>
                <c:pt idx="2">
                  <c:v>1.034</c:v>
                </c:pt>
                <c:pt idx="3">
                  <c:v>1.0633999999999999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A67-4CE3-B923-90F5C0C741D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Mandeville'!$H$15:$H$18</c:f>
              <c:numCache>
                <c:formatCode>General</c:formatCode>
                <c:ptCount val="4"/>
                <c:pt idx="0">
                  <c:v>0.97689999999999999</c:v>
                </c:pt>
                <c:pt idx="1">
                  <c:v>1</c:v>
                </c:pt>
                <c:pt idx="2">
                  <c:v>0.99600000000000011</c:v>
                </c:pt>
                <c:pt idx="3">
                  <c:v>0.99220000000000008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A67-4CE3-B923-90F5C0C74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'739 Mandeville'!$B$5:$B$9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'739 Mandeville'!$C$5:$C$9</c:f>
              <c:numCache>
                <c:formatCode>General</c:formatCode>
                <c:ptCount val="5"/>
                <c:pt idx="0">
                  <c:v>0.85020542131699595</c:v>
                </c:pt>
                <c:pt idx="1">
                  <c:v>0.94131112223640512</c:v>
                </c:pt>
                <c:pt idx="2">
                  <c:v>1</c:v>
                </c:pt>
                <c:pt idx="3">
                  <c:v>1.0244389909685361</c:v>
                </c:pt>
                <c:pt idx="4">
                  <c:v>1.0677244717362742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E59-4F5A-A7B5-66995207403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E59-4F5A-A7B5-66995207403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E59-4F5A-A7B5-66995207403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E59-4F5A-A7B5-669952074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'739 Mandeville'!$B$5:$B$9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'739 Mandeville'!$C$5:$C$9</c:f>
              <c:numCache>
                <c:formatCode>General</c:formatCode>
                <c:ptCount val="5"/>
                <c:pt idx="0">
                  <c:v>0.85020542131699595</c:v>
                </c:pt>
                <c:pt idx="1">
                  <c:v>0.94131112223640512</c:v>
                </c:pt>
                <c:pt idx="2">
                  <c:v>1</c:v>
                </c:pt>
                <c:pt idx="3">
                  <c:v>1.0244389909685361</c:v>
                </c:pt>
                <c:pt idx="4">
                  <c:v>1.0677244717362742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FAF-457E-B53B-6BE602CB5EF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Mandeville'!$F$33:$F$36</c:f>
              <c:numCache>
                <c:formatCode>General</c:formatCode>
                <c:ptCount val="4"/>
                <c:pt idx="0">
                  <c:v>0.79990000000000006</c:v>
                </c:pt>
                <c:pt idx="1">
                  <c:v>1</c:v>
                </c:pt>
                <c:pt idx="2">
                  <c:v>1.0361</c:v>
                </c:pt>
                <c:pt idx="3">
                  <c:v>1.0958000000000001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FAF-457E-B53B-6BE602CB5EF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Mandeville'!$G$33:$G$36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1.1327</c:v>
                </c:pt>
                <c:pt idx="3">
                  <c:v>1.1947000000000001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FAF-457E-B53B-6BE602CB5EF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Mandeville'!$H$33:$H$36</c:f>
              <c:numCache>
                <c:formatCode>General</c:formatCode>
                <c:ptCount val="4"/>
                <c:pt idx="0">
                  <c:v>0.90006000000000008</c:v>
                </c:pt>
                <c:pt idx="1">
                  <c:v>1</c:v>
                </c:pt>
                <c:pt idx="2">
                  <c:v>1.0886800000000001</c:v>
                </c:pt>
                <c:pt idx="3">
                  <c:v>1.14768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FAF-457E-B53B-6BE602CB5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'739 Mandeville'!$B$5:$B$9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'739 Mandeville'!$C$5:$C$9</c:f>
              <c:numCache>
                <c:formatCode>General</c:formatCode>
                <c:ptCount val="5"/>
                <c:pt idx="0">
                  <c:v>0.85020542131699595</c:v>
                </c:pt>
                <c:pt idx="1">
                  <c:v>0.94131112223640512</c:v>
                </c:pt>
                <c:pt idx="2">
                  <c:v>1</c:v>
                </c:pt>
                <c:pt idx="3">
                  <c:v>1.0244389909685361</c:v>
                </c:pt>
                <c:pt idx="4">
                  <c:v>1.0677244717362742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33D-4F77-9A77-94CEBE0BFCD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Mandeville'!$F$42:$F$45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1.0189999999999999</c:v>
                </c:pt>
                <c:pt idx="3">
                  <c:v>1.0257000000000001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33D-4F77-9A77-94CEBE0BFCD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Mandeville'!$G$42:$G$45</c:f>
              <c:numCache>
                <c:formatCode>General</c:formatCode>
                <c:ptCount val="4"/>
                <c:pt idx="0">
                  <c:v>0.96440000000000003</c:v>
                </c:pt>
                <c:pt idx="1">
                  <c:v>1</c:v>
                </c:pt>
                <c:pt idx="2">
                  <c:v>1.1231</c:v>
                </c:pt>
                <c:pt idx="3">
                  <c:v>1.1398999999999999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33D-4F77-9A77-94CEBE0BFCD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Mandeville'!$H$42:$H$45</c:f>
              <c:numCache>
                <c:formatCode>General</c:formatCode>
                <c:ptCount val="4"/>
                <c:pt idx="0">
                  <c:v>0.91501250000000001</c:v>
                </c:pt>
                <c:pt idx="1">
                  <c:v>1</c:v>
                </c:pt>
                <c:pt idx="2">
                  <c:v>1.0620125</c:v>
                </c:pt>
                <c:pt idx="3">
                  <c:v>1.0764875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33D-4F77-9A77-94CEBE0BF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'739 Mandeville'!$B$5:$B$9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'739 Mandeville'!$C$5:$C$9</c:f>
              <c:numCache>
                <c:formatCode>General</c:formatCode>
                <c:ptCount val="5"/>
                <c:pt idx="0">
                  <c:v>0.85020542131699595</c:v>
                </c:pt>
                <c:pt idx="1">
                  <c:v>0.94131112223640512</c:v>
                </c:pt>
                <c:pt idx="2">
                  <c:v>1</c:v>
                </c:pt>
                <c:pt idx="3">
                  <c:v>1.0244389909685361</c:v>
                </c:pt>
                <c:pt idx="4">
                  <c:v>1.0677244717362742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A6F-4DFF-A3BE-FD9A22A0FD8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Mandeville'!$F$51:$F$54</c:f>
              <c:numCache>
                <c:formatCode>General</c:formatCode>
                <c:ptCount val="4"/>
                <c:pt idx="0">
                  <c:v>0.91090000000000004</c:v>
                </c:pt>
                <c:pt idx="1">
                  <c:v>1</c:v>
                </c:pt>
                <c:pt idx="2">
                  <c:v>0.97819999999999996</c:v>
                </c:pt>
                <c:pt idx="3">
                  <c:v>0.94689999999999996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A6F-4DFF-A3BE-FD9A22A0FD8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Mandeville'!$G$51:$G$54</c:f>
              <c:numCache>
                <c:formatCode>General</c:formatCode>
                <c:ptCount val="4"/>
                <c:pt idx="0">
                  <c:v>1.0327999999999999</c:v>
                </c:pt>
                <c:pt idx="1">
                  <c:v>1</c:v>
                </c:pt>
                <c:pt idx="2">
                  <c:v>1.0575000000000001</c:v>
                </c:pt>
                <c:pt idx="3">
                  <c:v>1.0286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A6F-4DFF-A3BE-FD9A22A0FD8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Mandeville'!$H$51:$H$54</c:f>
              <c:numCache>
                <c:formatCode>General</c:formatCode>
                <c:ptCount val="4"/>
                <c:pt idx="0">
                  <c:v>0.98407142857142849</c:v>
                </c:pt>
                <c:pt idx="1">
                  <c:v>1</c:v>
                </c:pt>
                <c:pt idx="2">
                  <c:v>1.0095142857142858</c:v>
                </c:pt>
                <c:pt idx="3">
                  <c:v>0.98754285714285717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A6F-4DFF-A3BE-FD9A22A0F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'739 Mandeville'!$B$5:$B$9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'739 Mandeville'!$C$5:$C$9</c:f>
              <c:numCache>
                <c:formatCode>General</c:formatCode>
                <c:ptCount val="5"/>
                <c:pt idx="0">
                  <c:v>0.85020542131699595</c:v>
                </c:pt>
                <c:pt idx="1">
                  <c:v>0.94131112223640512</c:v>
                </c:pt>
                <c:pt idx="2">
                  <c:v>1</c:v>
                </c:pt>
                <c:pt idx="3">
                  <c:v>1.0244389909685361</c:v>
                </c:pt>
                <c:pt idx="4">
                  <c:v>1.0677244717362742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536-4177-83A7-B4EE4912E13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Mandeville'!$F$60:$F$63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0.9677</c:v>
                </c:pt>
                <c:pt idx="3">
                  <c:v>0.96250000000000002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536-4177-83A7-B4EE4912E13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Mandeville'!$G$60:$G$63</c:f>
              <c:numCache>
                <c:formatCode>General</c:formatCode>
                <c:ptCount val="4"/>
                <c:pt idx="0">
                  <c:v>0.93889999999999996</c:v>
                </c:pt>
                <c:pt idx="1">
                  <c:v>1</c:v>
                </c:pt>
                <c:pt idx="2">
                  <c:v>1.0127999999999999</c:v>
                </c:pt>
                <c:pt idx="3">
                  <c:v>1.0196000000000001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536-4177-83A7-B4EE4912E13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Mandeville'!$H$60:$H$63</c:f>
              <c:numCache>
                <c:formatCode>General</c:formatCode>
                <c:ptCount val="4"/>
                <c:pt idx="0">
                  <c:v>0.92135714285714276</c:v>
                </c:pt>
                <c:pt idx="1">
                  <c:v>1</c:v>
                </c:pt>
                <c:pt idx="2">
                  <c:v>0.98669999999999991</c:v>
                </c:pt>
                <c:pt idx="3">
                  <c:v>0.99120000000000008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536-4177-83A7-B4EE4912E1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'705 Erminia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'705 Erminia '!$C$5:$C$9</c:f>
              <c:numCache>
                <c:formatCode>0.00</c:formatCode>
                <c:ptCount val="5"/>
                <c:pt idx="0">
                  <c:v>0.85578201895402206</c:v>
                </c:pt>
                <c:pt idx="1">
                  <c:v>0.97576188038981593</c:v>
                </c:pt>
                <c:pt idx="2">
                  <c:v>1</c:v>
                </c:pt>
                <c:pt idx="3">
                  <c:v>1.0570072684530938</c:v>
                </c:pt>
                <c:pt idx="4">
                  <c:v>1.0879794156312264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4B2-4DD1-A52E-E0269930F0A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4B2-4DD1-A52E-E0269930F0A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4B2-4DD1-A52E-E0269930F0A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4B2-4DD1-A52E-E0269930F0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'739 Mandeville'!$B$5:$B$9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'739 Mandeville'!$C$5:$C$9</c:f>
              <c:numCache>
                <c:formatCode>General</c:formatCode>
                <c:ptCount val="5"/>
                <c:pt idx="0">
                  <c:v>0.85020542131699595</c:v>
                </c:pt>
                <c:pt idx="1">
                  <c:v>0.94131112223640512</c:v>
                </c:pt>
                <c:pt idx="2">
                  <c:v>1</c:v>
                </c:pt>
                <c:pt idx="3">
                  <c:v>1.0244389909685361</c:v>
                </c:pt>
                <c:pt idx="4">
                  <c:v>1.0677244717362742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867-4F28-AAD4-57C8E5007D8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867-4F28-AAD4-57C8E5007D8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867-4F28-AAD4-57C8E5007D8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867-4F28-AAD4-57C8E5007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'739 Mandeville'!$B$5:$B$9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'739 Mandeville'!$C$5:$C$9</c:f>
              <c:numCache>
                <c:formatCode>General</c:formatCode>
                <c:ptCount val="5"/>
                <c:pt idx="0">
                  <c:v>0.85020542131699595</c:v>
                </c:pt>
                <c:pt idx="1">
                  <c:v>0.94131112223640512</c:v>
                </c:pt>
                <c:pt idx="2">
                  <c:v>1</c:v>
                </c:pt>
                <c:pt idx="3">
                  <c:v>1.0244389909685361</c:v>
                </c:pt>
                <c:pt idx="4">
                  <c:v>1.0677244717362742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FB3-4CE3-82B7-416D7815992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Mandeville'!$F$78:$F$81</c:f>
              <c:numCache>
                <c:formatCode>General</c:formatCode>
                <c:ptCount val="4"/>
                <c:pt idx="0">
                  <c:v>0.89149999999999996</c:v>
                </c:pt>
                <c:pt idx="1">
                  <c:v>1</c:v>
                </c:pt>
                <c:pt idx="2">
                  <c:v>1.0086999999999999</c:v>
                </c:pt>
                <c:pt idx="3">
                  <c:v>1.0229999999999999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FB3-4CE3-82B7-416D7815992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Mandeville'!$G$78:$G$81</c:f>
              <c:numCache>
                <c:formatCode>General</c:formatCode>
                <c:ptCount val="4"/>
                <c:pt idx="0">
                  <c:v>0.97050000000000003</c:v>
                </c:pt>
                <c:pt idx="1">
                  <c:v>1</c:v>
                </c:pt>
                <c:pt idx="2">
                  <c:v>1.0829</c:v>
                </c:pt>
                <c:pt idx="3">
                  <c:v>1.0985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FB3-4CE3-82B7-416D7815992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Mandeville'!$H$78:$H$81</c:f>
              <c:numCache>
                <c:formatCode>General</c:formatCode>
                <c:ptCount val="4"/>
                <c:pt idx="0">
                  <c:v>0.94078181818181827</c:v>
                </c:pt>
                <c:pt idx="1">
                  <c:v>1</c:v>
                </c:pt>
                <c:pt idx="2">
                  <c:v>1.0348272727272727</c:v>
                </c:pt>
                <c:pt idx="3">
                  <c:v>1.055509090909091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FB3-4CE3-82B7-416D781599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'739 Mandeville'!$B$5:$B$9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'739 Mandeville'!$C$5:$C$9</c:f>
              <c:numCache>
                <c:formatCode>General</c:formatCode>
                <c:ptCount val="5"/>
                <c:pt idx="0">
                  <c:v>0.85020542131699595</c:v>
                </c:pt>
                <c:pt idx="1">
                  <c:v>0.94131112223640512</c:v>
                </c:pt>
                <c:pt idx="2">
                  <c:v>1</c:v>
                </c:pt>
                <c:pt idx="3">
                  <c:v>1.0244389909685361</c:v>
                </c:pt>
                <c:pt idx="4">
                  <c:v>1.0677244717362742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CD5-41B0-973C-7432628746C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Mandeville'!$F$87:$F$90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CD5-41B0-973C-7432628746C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Mandeville'!$G$87:$G$90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1.1987000000000001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CD5-41B0-973C-7432628746C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Mandeville'!$H$87:$H$90</c:f>
              <c:numCache>
                <c:formatCode>General</c:formatCode>
                <c:ptCount val="4"/>
                <c:pt idx="0">
                  <c:v>0.83066416666666654</c:v>
                </c:pt>
                <c:pt idx="1">
                  <c:v>1</c:v>
                </c:pt>
                <c:pt idx="2">
                  <c:v>1.1216416666666669</c:v>
                </c:pt>
                <c:pt idx="3">
                  <c:v>1.1366900000000004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CD5-41B0-973C-7432628746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'739 Mandeville'!$B$5:$B$9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'739 Mandeville'!$C$5:$C$9</c:f>
              <c:numCache>
                <c:formatCode>General</c:formatCode>
                <c:ptCount val="5"/>
                <c:pt idx="0">
                  <c:v>0.85020542131699595</c:v>
                </c:pt>
                <c:pt idx="1">
                  <c:v>0.94131112223640512</c:v>
                </c:pt>
                <c:pt idx="2">
                  <c:v>1</c:v>
                </c:pt>
                <c:pt idx="3">
                  <c:v>1.0244389909685361</c:v>
                </c:pt>
                <c:pt idx="4">
                  <c:v>1.0677244717362742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03E-4BB7-83F2-17C86406A58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03E-4BB7-83F2-17C86406A58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03E-4BB7-83F2-17C86406A58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03E-4BB7-83F2-17C86406A5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'739 Mandeville'!$B$5:$B$9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'739 Mandeville'!$C$5:$C$9</c:f>
              <c:numCache>
                <c:formatCode>General</c:formatCode>
                <c:ptCount val="5"/>
                <c:pt idx="0">
                  <c:v>0.85020542131699595</c:v>
                </c:pt>
                <c:pt idx="1">
                  <c:v>0.94131112223640512</c:v>
                </c:pt>
                <c:pt idx="2">
                  <c:v>1</c:v>
                </c:pt>
                <c:pt idx="3">
                  <c:v>1.0244389909685361</c:v>
                </c:pt>
                <c:pt idx="4">
                  <c:v>1.0677244717362742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4E9-48CF-832B-14D76A82288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Mandeville'!$V$6:$V$9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1.1962999999999999</c:v>
                </c:pt>
                <c:pt idx="3">
                  <c:v>1.0935999999999999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4E9-48CF-832B-14D76A82288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Mandeville'!$W$6:$W$9</c:f>
              <c:numCache>
                <c:formatCode>General</c:formatCode>
                <c:ptCount val="4"/>
                <c:pt idx="0">
                  <c:v>0.747</c:v>
                </c:pt>
                <c:pt idx="1">
                  <c:v>1</c:v>
                </c:pt>
                <c:pt idx="2">
                  <c:v>1.3162</c:v>
                </c:pt>
                <c:pt idx="3">
                  <c:v>1.3309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4E9-48CF-832B-14D76A82288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Mandeville'!$X$6:$X$9</c:f>
              <c:numCache>
                <c:formatCode>General</c:formatCode>
                <c:ptCount val="4"/>
                <c:pt idx="0">
                  <c:v>0.70741874999999999</c:v>
                </c:pt>
                <c:pt idx="1">
                  <c:v>1</c:v>
                </c:pt>
                <c:pt idx="2">
                  <c:v>1.23695</c:v>
                </c:pt>
                <c:pt idx="3">
                  <c:v>1.2352124999999998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4E9-48CF-832B-14D76A8228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'739 Mandeville'!$B$5:$B$9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'739 Mandeville'!$C$5:$C$9</c:f>
              <c:numCache>
                <c:formatCode>General</c:formatCode>
                <c:ptCount val="5"/>
                <c:pt idx="0">
                  <c:v>0.85020542131699595</c:v>
                </c:pt>
                <c:pt idx="1">
                  <c:v>0.94131112223640512</c:v>
                </c:pt>
                <c:pt idx="2">
                  <c:v>1</c:v>
                </c:pt>
                <c:pt idx="3">
                  <c:v>1.0244389909685361</c:v>
                </c:pt>
                <c:pt idx="4">
                  <c:v>1.0677244717362742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E41-4A37-A1DF-EDFC7675B0E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Mandeville'!$V$15:$V$18</c:f>
              <c:numCache>
                <c:formatCode>General</c:formatCode>
                <c:ptCount val="4"/>
                <c:pt idx="0">
                  <c:v>0.9667</c:v>
                </c:pt>
                <c:pt idx="1">
                  <c:v>1</c:v>
                </c:pt>
                <c:pt idx="2">
                  <c:v>0.96519999999999995</c:v>
                </c:pt>
                <c:pt idx="3">
                  <c:v>0.89570000000000005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E41-4A37-A1DF-EDFC7675B0E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Mandeville'!$W$15:$W$18</c:f>
              <c:numCache>
                <c:formatCode>General</c:formatCode>
                <c:ptCount val="4"/>
                <c:pt idx="0">
                  <c:v>1.0585</c:v>
                </c:pt>
                <c:pt idx="1">
                  <c:v>1</c:v>
                </c:pt>
                <c:pt idx="2">
                  <c:v>0.99929999999999997</c:v>
                </c:pt>
                <c:pt idx="3">
                  <c:v>1.0014000000000001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E41-4A37-A1DF-EDFC7675B0E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Mandeville'!$X$15:$X$18</c:f>
              <c:numCache>
                <c:formatCode>General</c:formatCode>
                <c:ptCount val="4"/>
                <c:pt idx="0">
                  <c:v>1.0061266666666664</c:v>
                </c:pt>
                <c:pt idx="1">
                  <c:v>1</c:v>
                </c:pt>
                <c:pt idx="2">
                  <c:v>0.98495999999999995</c:v>
                </c:pt>
                <c:pt idx="3">
                  <c:v>0.96832666666666656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E41-4A37-A1DF-EDFC7675B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'739 Mandeville'!$B$5:$B$9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'739 Mandeville'!$C$5:$C$9</c:f>
              <c:numCache>
                <c:formatCode>General</c:formatCode>
                <c:ptCount val="5"/>
                <c:pt idx="0">
                  <c:v>0.85020542131699595</c:v>
                </c:pt>
                <c:pt idx="1">
                  <c:v>0.94131112223640512</c:v>
                </c:pt>
                <c:pt idx="2">
                  <c:v>1</c:v>
                </c:pt>
                <c:pt idx="3">
                  <c:v>1.0244389909685361</c:v>
                </c:pt>
                <c:pt idx="4">
                  <c:v>1.0677244717362742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AF4-42C1-B98F-A1AB7F64A83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Mandeville'!$V$24:$V$27</c:f>
              <c:numCache>
                <c:formatCode>General</c:formatCode>
                <c:ptCount val="4"/>
                <c:pt idx="0">
                  <c:v>0.87409999999999999</c:v>
                </c:pt>
                <c:pt idx="1">
                  <c:v>1</c:v>
                </c:pt>
                <c:pt idx="2">
                  <c:v>0.99209999999999998</c:v>
                </c:pt>
                <c:pt idx="3">
                  <c:v>0.98380000000000001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AF4-42C1-B98F-A1AB7F64A83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Mandeville'!$W$24:$W$27</c:f>
              <c:numCache>
                <c:formatCode>General</c:formatCode>
                <c:ptCount val="4"/>
                <c:pt idx="0">
                  <c:v>0.97699999999999998</c:v>
                </c:pt>
                <c:pt idx="1">
                  <c:v>1</c:v>
                </c:pt>
                <c:pt idx="2">
                  <c:v>1.0417000000000001</c:v>
                </c:pt>
                <c:pt idx="3">
                  <c:v>1.0418000000000001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AF4-42C1-B98F-A1AB7F64A83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Mandeville'!$X$24:$X$27</c:f>
              <c:numCache>
                <c:formatCode>General</c:formatCode>
                <c:ptCount val="4"/>
                <c:pt idx="0">
                  <c:v>0.93483000000000005</c:v>
                </c:pt>
                <c:pt idx="1">
                  <c:v>1</c:v>
                </c:pt>
                <c:pt idx="2">
                  <c:v>1.0157787499999995</c:v>
                </c:pt>
                <c:pt idx="3">
                  <c:v>1.0172887500000001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AF4-42C1-B98F-A1AB7F64A8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'739 Mandeville'!$B$5:$B$9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'739 Mandeville'!$C$5:$C$9</c:f>
              <c:numCache>
                <c:formatCode>General</c:formatCode>
                <c:ptCount val="5"/>
                <c:pt idx="0">
                  <c:v>0.85020542131699595</c:v>
                </c:pt>
                <c:pt idx="1">
                  <c:v>0.94131112223640512</c:v>
                </c:pt>
                <c:pt idx="2">
                  <c:v>1</c:v>
                </c:pt>
                <c:pt idx="3">
                  <c:v>1.0244389909685361</c:v>
                </c:pt>
                <c:pt idx="4">
                  <c:v>1.0677244717362742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1D5-42BA-979F-8984E938498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Mandeville'!$V$33:$V$36</c:f>
              <c:numCache>
                <c:formatCode>General</c:formatCode>
                <c:ptCount val="4"/>
                <c:pt idx="0">
                  <c:v>0.88049999999999995</c:v>
                </c:pt>
                <c:pt idx="1">
                  <c:v>1</c:v>
                </c:pt>
                <c:pt idx="2">
                  <c:v>1.1045</c:v>
                </c:pt>
                <c:pt idx="3">
                  <c:v>1.2131000000000001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1D5-42BA-979F-8984E938498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Mandeville'!$W$33:$W$36</c:f>
              <c:numCache>
                <c:formatCode>General</c:formatCode>
                <c:ptCount val="4"/>
                <c:pt idx="0">
                  <c:v>0.90280000000000005</c:v>
                </c:pt>
                <c:pt idx="1">
                  <c:v>1</c:v>
                </c:pt>
                <c:pt idx="2">
                  <c:v>1.1102000000000001</c:v>
                </c:pt>
                <c:pt idx="3">
                  <c:v>1.2373000000000001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1D5-42BA-979F-8984E938498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Mandeville'!$X$33:$X$36</c:f>
              <c:numCache>
                <c:formatCode>General</c:formatCode>
                <c:ptCount val="4"/>
                <c:pt idx="0">
                  <c:v>0.89165000000000005</c:v>
                </c:pt>
                <c:pt idx="1">
                  <c:v>1</c:v>
                </c:pt>
                <c:pt idx="2">
                  <c:v>1.1073500000000001</c:v>
                </c:pt>
                <c:pt idx="3">
                  <c:v>1.2252000000000001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1D5-42BA-979F-8984E9384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'739 Mandeville'!$B$5:$B$9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'739 Mandeville'!$C$5:$C$9</c:f>
              <c:numCache>
                <c:formatCode>General</c:formatCode>
                <c:ptCount val="5"/>
                <c:pt idx="0">
                  <c:v>0.85020542131699595</c:v>
                </c:pt>
                <c:pt idx="1">
                  <c:v>0.94131112223640512</c:v>
                </c:pt>
                <c:pt idx="2">
                  <c:v>1</c:v>
                </c:pt>
                <c:pt idx="3">
                  <c:v>1.0244389909685361</c:v>
                </c:pt>
                <c:pt idx="4">
                  <c:v>1.0677244717362742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310-45AF-9462-700F0E15C63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Mandeville'!$V$42:$V$45</c:f>
              <c:numCache>
                <c:formatCode>General</c:formatCode>
                <c:ptCount val="4"/>
                <c:pt idx="0">
                  <c:v>0.80930000000000002</c:v>
                </c:pt>
                <c:pt idx="1">
                  <c:v>1</c:v>
                </c:pt>
                <c:pt idx="2">
                  <c:v>1.0750999999999999</c:v>
                </c:pt>
                <c:pt idx="3">
                  <c:v>1.0801000000000001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310-45AF-9462-700F0E15C63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Mandeville'!$W$42:$W$45</c:f>
              <c:numCache>
                <c:formatCode>General</c:formatCode>
                <c:ptCount val="4"/>
                <c:pt idx="0">
                  <c:v>0.90329999999999999</c:v>
                </c:pt>
                <c:pt idx="1">
                  <c:v>1</c:v>
                </c:pt>
                <c:pt idx="2">
                  <c:v>1.1380999999999999</c:v>
                </c:pt>
                <c:pt idx="3">
                  <c:v>1.1592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310-45AF-9462-700F0E15C63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Mandeville'!$X$42:$X$45</c:f>
              <c:numCache>
                <c:formatCode>General</c:formatCode>
                <c:ptCount val="4"/>
                <c:pt idx="0">
                  <c:v>0.86362608695652188</c:v>
                </c:pt>
                <c:pt idx="1">
                  <c:v>1</c:v>
                </c:pt>
                <c:pt idx="2">
                  <c:v>1.0960260869565215</c:v>
                </c:pt>
                <c:pt idx="3">
                  <c:v>1.1201695652173913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310-45AF-9462-700F0E15C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'739 Mandeville'!$B$5:$B$9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'739 Mandeville'!$C$5:$C$9</c:f>
              <c:numCache>
                <c:formatCode>General</c:formatCode>
                <c:ptCount val="5"/>
                <c:pt idx="0">
                  <c:v>0.85020542131699595</c:v>
                </c:pt>
                <c:pt idx="1">
                  <c:v>0.94131112223640512</c:v>
                </c:pt>
                <c:pt idx="2">
                  <c:v>1</c:v>
                </c:pt>
                <c:pt idx="3">
                  <c:v>1.0244389909685361</c:v>
                </c:pt>
                <c:pt idx="4">
                  <c:v>1.0677244717362742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9AC-4795-AC3B-DC41515B412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Mandeville'!$V$51:$V$54</c:f>
              <c:numCache>
                <c:formatCode>General</c:formatCode>
                <c:ptCount val="4"/>
                <c:pt idx="0">
                  <c:v>0.76770000000000005</c:v>
                </c:pt>
                <c:pt idx="1">
                  <c:v>1</c:v>
                </c:pt>
                <c:pt idx="2">
                  <c:v>1.1074999999999999</c:v>
                </c:pt>
                <c:pt idx="3">
                  <c:v>1.1675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9AC-4795-AC3B-DC41515B412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Mandeville'!$W$51:$W$54</c:f>
              <c:numCache>
                <c:formatCode>General</c:formatCode>
                <c:ptCount val="4"/>
                <c:pt idx="0">
                  <c:v>0.87509999999999999</c:v>
                </c:pt>
                <c:pt idx="1">
                  <c:v>1</c:v>
                </c:pt>
                <c:pt idx="2">
                  <c:v>1.1623000000000001</c:v>
                </c:pt>
                <c:pt idx="3">
                  <c:v>1.2278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9AC-4795-AC3B-DC41515B412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Mandeville'!$X$51:$X$54</c:f>
              <c:numCache>
                <c:formatCode>General</c:formatCode>
                <c:ptCount val="4"/>
                <c:pt idx="0">
                  <c:v>0.82716842105263166</c:v>
                </c:pt>
                <c:pt idx="1">
                  <c:v>1</c:v>
                </c:pt>
                <c:pt idx="2">
                  <c:v>1.1341894736842109</c:v>
                </c:pt>
                <c:pt idx="3">
                  <c:v>1.1981578947368419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9AC-4795-AC3B-DC41515B4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'705 Erminia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'705 Erminia '!$C$5:$C$9</c:f>
              <c:numCache>
                <c:formatCode>0.00</c:formatCode>
                <c:ptCount val="5"/>
                <c:pt idx="0">
                  <c:v>0.85578201895402206</c:v>
                </c:pt>
                <c:pt idx="1">
                  <c:v>0.97576188038981593</c:v>
                </c:pt>
                <c:pt idx="2">
                  <c:v>1</c:v>
                </c:pt>
                <c:pt idx="3">
                  <c:v>1.0570072684530938</c:v>
                </c:pt>
                <c:pt idx="4">
                  <c:v>1.0879794156312264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D79-460A-A6F7-9CA99C9552F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'!$F$78:$F$81</c:f>
              <c:numCache>
                <c:formatCode>General</c:formatCode>
                <c:ptCount val="4"/>
                <c:pt idx="0">
                  <c:v>0.89149999999999996</c:v>
                </c:pt>
                <c:pt idx="1">
                  <c:v>1</c:v>
                </c:pt>
                <c:pt idx="2">
                  <c:v>1.0086999999999999</c:v>
                </c:pt>
                <c:pt idx="3">
                  <c:v>1.0229999999999999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D79-460A-A6F7-9CA99C9552F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'!$G$78:$G$81</c:f>
              <c:numCache>
                <c:formatCode>General</c:formatCode>
                <c:ptCount val="4"/>
                <c:pt idx="0">
                  <c:v>0.97050000000000003</c:v>
                </c:pt>
                <c:pt idx="1">
                  <c:v>1</c:v>
                </c:pt>
                <c:pt idx="2">
                  <c:v>1.0829</c:v>
                </c:pt>
                <c:pt idx="3">
                  <c:v>1.0985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D79-460A-A6F7-9CA99C9552F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'705 Erminia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'705 Erminia '!$H$78:$H$81</c:f>
              <c:numCache>
                <c:formatCode>General</c:formatCode>
                <c:ptCount val="4"/>
                <c:pt idx="0">
                  <c:v>0.94078181818181827</c:v>
                </c:pt>
                <c:pt idx="1">
                  <c:v>1</c:v>
                </c:pt>
                <c:pt idx="2">
                  <c:v>1.0348272727272727</c:v>
                </c:pt>
                <c:pt idx="3">
                  <c:v>1.055509090909091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D79-460A-A6F7-9CA99C955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'739 Mandeville'!$B$5:$B$9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'739 Mandeville'!$C$5:$C$9</c:f>
              <c:numCache>
                <c:formatCode>General</c:formatCode>
                <c:ptCount val="5"/>
                <c:pt idx="0">
                  <c:v>0.85020542131699595</c:v>
                </c:pt>
                <c:pt idx="1">
                  <c:v>0.94131112223640512</c:v>
                </c:pt>
                <c:pt idx="2">
                  <c:v>1</c:v>
                </c:pt>
                <c:pt idx="3">
                  <c:v>1.0244389909685361</c:v>
                </c:pt>
                <c:pt idx="4">
                  <c:v>1.0677244717362742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347-45AD-A981-0720F91BA77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Mandeville'!$V$60:$V$63</c:f>
              <c:numCache>
                <c:formatCode>General</c:formatCode>
                <c:ptCount val="4"/>
                <c:pt idx="0">
                  <c:v>0.79430000000000001</c:v>
                </c:pt>
                <c:pt idx="1">
                  <c:v>1</c:v>
                </c:pt>
                <c:pt idx="2">
                  <c:v>1.1521999999999999</c:v>
                </c:pt>
                <c:pt idx="3">
                  <c:v>1.0687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347-45AD-A981-0720F91BA77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Mandeville'!$W$60:$W$63</c:f>
              <c:numCache>
                <c:formatCode>General</c:formatCode>
                <c:ptCount val="4"/>
                <c:pt idx="0">
                  <c:v>0.81379999999999997</c:v>
                </c:pt>
                <c:pt idx="1">
                  <c:v>1</c:v>
                </c:pt>
                <c:pt idx="2">
                  <c:v>1.1649</c:v>
                </c:pt>
                <c:pt idx="3">
                  <c:v>1.0689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347-45AD-A981-0720F91BA77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Mandeville'!$X$60:$X$63</c:f>
              <c:numCache>
                <c:formatCode>General</c:formatCode>
                <c:ptCount val="4"/>
                <c:pt idx="0">
                  <c:v>0.80404999999999993</c:v>
                </c:pt>
                <c:pt idx="1">
                  <c:v>1</c:v>
                </c:pt>
                <c:pt idx="2">
                  <c:v>1.15855</c:v>
                </c:pt>
                <c:pt idx="3">
                  <c:v>1.0688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347-45AD-A981-0720F91BA7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'739 Mandeville'!$B$5:$B$9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'739 Mandeville'!$C$5:$C$9</c:f>
              <c:numCache>
                <c:formatCode>General</c:formatCode>
                <c:ptCount val="5"/>
                <c:pt idx="0">
                  <c:v>0.85020542131699595</c:v>
                </c:pt>
                <c:pt idx="1">
                  <c:v>0.94131112223640512</c:v>
                </c:pt>
                <c:pt idx="2">
                  <c:v>1</c:v>
                </c:pt>
                <c:pt idx="3">
                  <c:v>1.0244389909685361</c:v>
                </c:pt>
                <c:pt idx="4">
                  <c:v>1.0677244717362742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75F-4AB1-80EB-DB85D69CDB2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Mandeville'!$V$69:$V$72</c:f>
              <c:numCache>
                <c:formatCode>General</c:formatCode>
                <c:ptCount val="4"/>
                <c:pt idx="0">
                  <c:v>0.76700000000000002</c:v>
                </c:pt>
                <c:pt idx="1">
                  <c:v>1</c:v>
                </c:pt>
                <c:pt idx="2">
                  <c:v>1.0923</c:v>
                </c:pt>
                <c:pt idx="3">
                  <c:v>1.0837000000000001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75F-4AB1-80EB-DB85D69CDB2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Mandeville'!$W$69:$W$72</c:f>
              <c:numCache>
                <c:formatCode>General</c:formatCode>
                <c:ptCount val="4"/>
                <c:pt idx="0">
                  <c:v>0.89929999999999999</c:v>
                </c:pt>
                <c:pt idx="1">
                  <c:v>1</c:v>
                </c:pt>
                <c:pt idx="2">
                  <c:v>1.1655</c:v>
                </c:pt>
                <c:pt idx="3">
                  <c:v>1.1893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75F-4AB1-80EB-DB85D69CDB2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Mandeville'!$X$69:$X$72</c:f>
              <c:numCache>
                <c:formatCode>General</c:formatCode>
                <c:ptCount val="4"/>
                <c:pt idx="0">
                  <c:v>0.82443625000000031</c:v>
                </c:pt>
                <c:pt idx="1">
                  <c:v>1</c:v>
                </c:pt>
                <c:pt idx="2">
                  <c:v>1.1245512499999999</c:v>
                </c:pt>
                <c:pt idx="3">
                  <c:v>1.1357600000000001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75F-4AB1-80EB-DB85D69CD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'739 Mandeville'!$B$5:$B$9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'739 Mandeville'!$C$5:$C$9</c:f>
              <c:numCache>
                <c:formatCode>General</c:formatCode>
                <c:ptCount val="5"/>
                <c:pt idx="0">
                  <c:v>0.85020542131699595</c:v>
                </c:pt>
                <c:pt idx="1">
                  <c:v>0.94131112223640512</c:v>
                </c:pt>
                <c:pt idx="2">
                  <c:v>1</c:v>
                </c:pt>
                <c:pt idx="3">
                  <c:v>1.0244389909685361</c:v>
                </c:pt>
                <c:pt idx="4">
                  <c:v>1.0677244717362742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507-4017-92BB-86D4DA6C887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Mandeville'!$V$78:$V$81</c:f>
              <c:numCache>
                <c:formatCode>General</c:formatCode>
                <c:ptCount val="4"/>
                <c:pt idx="0">
                  <c:v>0.85360000000000003</c:v>
                </c:pt>
                <c:pt idx="1">
                  <c:v>1</c:v>
                </c:pt>
                <c:pt idx="2">
                  <c:v>1.0693999999999999</c:v>
                </c:pt>
                <c:pt idx="3">
                  <c:v>1.1524000000000001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507-4017-92BB-86D4DA6C887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Mandeville'!$W$78:$W$81</c:f>
              <c:numCache>
                <c:formatCode>General</c:formatCode>
                <c:ptCount val="4"/>
                <c:pt idx="0">
                  <c:v>0.9294</c:v>
                </c:pt>
                <c:pt idx="1">
                  <c:v>1</c:v>
                </c:pt>
                <c:pt idx="2">
                  <c:v>1.0901000000000001</c:v>
                </c:pt>
                <c:pt idx="3">
                  <c:v>1.1806000000000001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507-4017-92BB-86D4DA6C887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Mandeville'!$X$78:$X$81</c:f>
              <c:numCache>
                <c:formatCode>General</c:formatCode>
                <c:ptCount val="4"/>
                <c:pt idx="0">
                  <c:v>0.8901</c:v>
                </c:pt>
                <c:pt idx="1">
                  <c:v>1</c:v>
                </c:pt>
                <c:pt idx="2">
                  <c:v>1.0821666666666667</c:v>
                </c:pt>
                <c:pt idx="3">
                  <c:v>1.1673000000000002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507-4017-92BB-86D4DA6C88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'739 Mandeville'!$B$5:$B$9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'739 Mandeville'!$C$5:$C$9</c:f>
              <c:numCache>
                <c:formatCode>General</c:formatCode>
                <c:ptCount val="5"/>
                <c:pt idx="0">
                  <c:v>0.85020542131699595</c:v>
                </c:pt>
                <c:pt idx="1">
                  <c:v>0.94131112223640512</c:v>
                </c:pt>
                <c:pt idx="2">
                  <c:v>1</c:v>
                </c:pt>
                <c:pt idx="3">
                  <c:v>1.0244389909685361</c:v>
                </c:pt>
                <c:pt idx="4">
                  <c:v>1.0677244717362742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13F-4567-A45D-7C26CBBAF2D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Mandeville'!$V$87:$V$90</c:f>
              <c:numCache>
                <c:formatCode>General</c:formatCode>
                <c:ptCount val="4"/>
                <c:pt idx="0">
                  <c:v>0.6653</c:v>
                </c:pt>
                <c:pt idx="1">
                  <c:v>1</c:v>
                </c:pt>
                <c:pt idx="2">
                  <c:v>1.0526</c:v>
                </c:pt>
                <c:pt idx="3">
                  <c:v>0.98429999999999995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13F-4567-A45D-7C26CBBAF2D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Mandeville'!$W$87:$W$90</c:f>
              <c:numCache>
                <c:formatCode>General</c:formatCode>
                <c:ptCount val="4"/>
                <c:pt idx="0">
                  <c:v>0.89290000000000003</c:v>
                </c:pt>
                <c:pt idx="1">
                  <c:v>1</c:v>
                </c:pt>
                <c:pt idx="2">
                  <c:v>1.2094</c:v>
                </c:pt>
                <c:pt idx="3">
                  <c:v>1.1091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13F-4567-A45D-7C26CBBAF2D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Mandeville'!$X$87:$X$90</c:f>
              <c:numCache>
                <c:formatCode>General</c:formatCode>
                <c:ptCount val="4"/>
                <c:pt idx="0">
                  <c:v>0.79490000000000005</c:v>
                </c:pt>
                <c:pt idx="1">
                  <c:v>1</c:v>
                </c:pt>
                <c:pt idx="2">
                  <c:v>1.1378666666666668</c:v>
                </c:pt>
                <c:pt idx="3">
                  <c:v>1.0347666666666666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13F-4567-A45D-7C26CBBAF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'739 Mandeville'!$B$5:$B$9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'739 Mandeville'!$C$5:$C$9</c:f>
              <c:numCache>
                <c:formatCode>General</c:formatCode>
                <c:ptCount val="5"/>
                <c:pt idx="0">
                  <c:v>0.85020542131699595</c:v>
                </c:pt>
                <c:pt idx="1">
                  <c:v>0.94131112223640512</c:v>
                </c:pt>
                <c:pt idx="2">
                  <c:v>1</c:v>
                </c:pt>
                <c:pt idx="3">
                  <c:v>1.0244389909685361</c:v>
                </c:pt>
                <c:pt idx="4">
                  <c:v>1.0677244717362742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A96-47E0-AA42-2407C64B0D7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Mandeville'!$V$96:$V$99</c:f>
              <c:numCache>
                <c:formatCode>General</c:formatCode>
                <c:ptCount val="4"/>
                <c:pt idx="0">
                  <c:v>0.88929999999999998</c:v>
                </c:pt>
                <c:pt idx="1">
                  <c:v>1</c:v>
                </c:pt>
                <c:pt idx="2">
                  <c:v>1.016</c:v>
                </c:pt>
                <c:pt idx="3">
                  <c:v>1.0310999999999999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A96-47E0-AA42-2407C64B0D7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Mandeville'!$W$96:$W$99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1.0740000000000001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A96-47E0-AA42-2407C64B0D7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Mandeville'!$X$96:$X$99</c:f>
              <c:numCache>
                <c:formatCode>General</c:formatCode>
                <c:ptCount val="4"/>
                <c:pt idx="0">
                  <c:v>0.94073670886075988</c:v>
                </c:pt>
                <c:pt idx="1">
                  <c:v>1</c:v>
                </c:pt>
                <c:pt idx="2">
                  <c:v>1.0323999999999998</c:v>
                </c:pt>
                <c:pt idx="3">
                  <c:v>1.0624696202531643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A96-47E0-AA42-2407C64B0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'739 Mandeville'!$B$5:$B$9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'739 Mandeville'!$C$5:$C$9</c:f>
              <c:numCache>
                <c:formatCode>General</c:formatCode>
                <c:ptCount val="5"/>
                <c:pt idx="0">
                  <c:v>0.85020542131699595</c:v>
                </c:pt>
                <c:pt idx="1">
                  <c:v>0.94131112223640512</c:v>
                </c:pt>
                <c:pt idx="2">
                  <c:v>1</c:v>
                </c:pt>
                <c:pt idx="3">
                  <c:v>1.0244389909685361</c:v>
                </c:pt>
                <c:pt idx="4">
                  <c:v>1.0677244717362742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F92-46FF-9C5E-389CB46570E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F92-46FF-9C5E-389CB46570E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F92-46FF-9C5E-389CB46570E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F92-46FF-9C5E-389CB46570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'739 Mandeville'!$B$5:$B$9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'739 Mandeville'!$C$5:$C$9</c:f>
              <c:numCache>
                <c:formatCode>General</c:formatCode>
                <c:ptCount val="5"/>
                <c:pt idx="0">
                  <c:v>0.85020542131699595</c:v>
                </c:pt>
                <c:pt idx="1">
                  <c:v>0.94131112223640512</c:v>
                </c:pt>
                <c:pt idx="2">
                  <c:v>1</c:v>
                </c:pt>
                <c:pt idx="3">
                  <c:v>1.0244389909685361</c:v>
                </c:pt>
                <c:pt idx="4">
                  <c:v>1.0677244717362742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12C-4B7A-AC7C-D96AFA08696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Mandeville'!$AL$24:$AL$27</c:f>
              <c:numCache>
                <c:formatCode>General</c:formatCode>
                <c:ptCount val="4"/>
                <c:pt idx="0">
                  <c:v>0.95799999999999996</c:v>
                </c:pt>
                <c:pt idx="1">
                  <c:v>1</c:v>
                </c:pt>
                <c:pt idx="2">
                  <c:v>0.9889</c:v>
                </c:pt>
                <c:pt idx="3">
                  <c:v>0.98050000000000004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12C-4B7A-AC7C-D96AFA08696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Mandeville'!$AM$24:$AM$27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1.0144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12C-4B7A-AC7C-D96AFA08696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Mandeville'!$AN$24:$AN$27</c:f>
              <c:numCache>
                <c:formatCode>General</c:formatCode>
                <c:ptCount val="4"/>
                <c:pt idx="0">
                  <c:v>0.98151538461538457</c:v>
                </c:pt>
                <c:pt idx="1">
                  <c:v>1</c:v>
                </c:pt>
                <c:pt idx="2">
                  <c:v>1.0008000000000001</c:v>
                </c:pt>
                <c:pt idx="3">
                  <c:v>1.0049230769230768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12C-4B7A-AC7C-D96AFA0869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'739 Mandeville'!$B$5:$B$9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'739 Mandeville'!$C$5:$C$9</c:f>
              <c:numCache>
                <c:formatCode>General</c:formatCode>
                <c:ptCount val="5"/>
                <c:pt idx="0">
                  <c:v>0.85020542131699595</c:v>
                </c:pt>
                <c:pt idx="1">
                  <c:v>0.94131112223640512</c:v>
                </c:pt>
                <c:pt idx="2">
                  <c:v>1</c:v>
                </c:pt>
                <c:pt idx="3">
                  <c:v>1.0244389909685361</c:v>
                </c:pt>
                <c:pt idx="4">
                  <c:v>1.0677244717362742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433-46EF-ACF4-42DEBF36919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433-46EF-ACF4-42DEBF36919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433-46EF-ACF4-42DEBF36919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433-46EF-ACF4-42DEBF369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'739 Mandeville'!$B$5:$B$9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'739 Mandeville'!$C$5:$C$9</c:f>
              <c:numCache>
                <c:formatCode>General</c:formatCode>
                <c:ptCount val="5"/>
                <c:pt idx="0">
                  <c:v>0.85020542131699595</c:v>
                </c:pt>
                <c:pt idx="1">
                  <c:v>0.94131112223640512</c:v>
                </c:pt>
                <c:pt idx="2">
                  <c:v>1</c:v>
                </c:pt>
                <c:pt idx="3">
                  <c:v>1.0244389909685361</c:v>
                </c:pt>
                <c:pt idx="4">
                  <c:v>1.0677244717362742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E47-46F2-919C-2C97673EE27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Mandeville'!$BB$24:$BB$27</c:f>
              <c:numCache>
                <c:formatCode>General</c:formatCode>
                <c:ptCount val="4"/>
                <c:pt idx="0">
                  <c:v>0.82540000000000002</c:v>
                </c:pt>
                <c:pt idx="1">
                  <c:v>1</c:v>
                </c:pt>
                <c:pt idx="2">
                  <c:v>1.0341</c:v>
                </c:pt>
                <c:pt idx="3">
                  <c:v>1.0124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E47-46F2-919C-2C97673EE27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Mandeville'!$BC$24:$BC$27</c:f>
              <c:numCache>
                <c:formatCode>General</c:formatCode>
                <c:ptCount val="4"/>
                <c:pt idx="0">
                  <c:v>0.85350000000000004</c:v>
                </c:pt>
                <c:pt idx="1">
                  <c:v>1</c:v>
                </c:pt>
                <c:pt idx="2">
                  <c:v>1.0541</c:v>
                </c:pt>
                <c:pt idx="3">
                  <c:v>1.0650999999999999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E47-46F2-919C-2C97673EE27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Mandeville'!$BD$24:$BD$27</c:f>
              <c:numCache>
                <c:formatCode>General</c:formatCode>
                <c:ptCount val="4"/>
                <c:pt idx="0">
                  <c:v>0.84429999999999994</c:v>
                </c:pt>
                <c:pt idx="1">
                  <c:v>1</c:v>
                </c:pt>
                <c:pt idx="2">
                  <c:v>1.0444200000000001</c:v>
                </c:pt>
                <c:pt idx="3">
                  <c:v>1.0428999999999999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E47-46F2-919C-2C97673EE2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'739 Mandeville'!$B$5:$B$9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'739 Mandeville'!$C$5:$C$9</c:f>
              <c:numCache>
                <c:formatCode>General</c:formatCode>
                <c:ptCount val="5"/>
                <c:pt idx="0">
                  <c:v>0.85020542131699595</c:v>
                </c:pt>
                <c:pt idx="1">
                  <c:v>0.94131112223640512</c:v>
                </c:pt>
                <c:pt idx="2">
                  <c:v>1</c:v>
                </c:pt>
                <c:pt idx="3">
                  <c:v>1.0244389909685361</c:v>
                </c:pt>
                <c:pt idx="4">
                  <c:v>1.0677244717362742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D06-45FF-BE1C-06B0894B5B5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D06-45FF-BE1C-06B0894B5B5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D06-45FF-BE1C-06B0894B5B5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'739 Mandeville'!$B$6:$B$9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'739 Mandeville'!$H$24:$H$27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D06-45FF-BE1C-06B0894B5B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59" Type="http://schemas.openxmlformats.org/officeDocument/2006/relationships/chart" Target="../charts/chart59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7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6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3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72.xml"/><Relationship Id="rId18" Type="http://schemas.openxmlformats.org/officeDocument/2006/relationships/chart" Target="../charts/chart77.xml"/><Relationship Id="rId26" Type="http://schemas.openxmlformats.org/officeDocument/2006/relationships/chart" Target="../charts/chart85.xml"/><Relationship Id="rId39" Type="http://schemas.openxmlformats.org/officeDocument/2006/relationships/chart" Target="../charts/chart98.xml"/><Relationship Id="rId21" Type="http://schemas.openxmlformats.org/officeDocument/2006/relationships/chart" Target="../charts/chart80.xml"/><Relationship Id="rId34" Type="http://schemas.openxmlformats.org/officeDocument/2006/relationships/chart" Target="../charts/chart93.xml"/><Relationship Id="rId42" Type="http://schemas.openxmlformats.org/officeDocument/2006/relationships/chart" Target="../charts/chart101.xml"/><Relationship Id="rId47" Type="http://schemas.openxmlformats.org/officeDocument/2006/relationships/chart" Target="../charts/chart106.xml"/><Relationship Id="rId50" Type="http://schemas.openxmlformats.org/officeDocument/2006/relationships/chart" Target="../charts/chart109.xml"/><Relationship Id="rId55" Type="http://schemas.openxmlformats.org/officeDocument/2006/relationships/chart" Target="../charts/chart114.xml"/><Relationship Id="rId7" Type="http://schemas.openxmlformats.org/officeDocument/2006/relationships/chart" Target="../charts/chart66.xml"/><Relationship Id="rId12" Type="http://schemas.openxmlformats.org/officeDocument/2006/relationships/chart" Target="../charts/chart71.xml"/><Relationship Id="rId17" Type="http://schemas.openxmlformats.org/officeDocument/2006/relationships/chart" Target="../charts/chart76.xml"/><Relationship Id="rId25" Type="http://schemas.openxmlformats.org/officeDocument/2006/relationships/chart" Target="../charts/chart84.xml"/><Relationship Id="rId33" Type="http://schemas.openxmlformats.org/officeDocument/2006/relationships/chart" Target="../charts/chart92.xml"/><Relationship Id="rId38" Type="http://schemas.openxmlformats.org/officeDocument/2006/relationships/chart" Target="../charts/chart97.xml"/><Relationship Id="rId46" Type="http://schemas.openxmlformats.org/officeDocument/2006/relationships/chart" Target="../charts/chart105.xml"/><Relationship Id="rId59" Type="http://schemas.openxmlformats.org/officeDocument/2006/relationships/chart" Target="../charts/chart118.xml"/><Relationship Id="rId2" Type="http://schemas.openxmlformats.org/officeDocument/2006/relationships/chart" Target="../charts/chart61.xml"/><Relationship Id="rId16" Type="http://schemas.openxmlformats.org/officeDocument/2006/relationships/chart" Target="../charts/chart75.xml"/><Relationship Id="rId20" Type="http://schemas.openxmlformats.org/officeDocument/2006/relationships/chart" Target="../charts/chart79.xml"/><Relationship Id="rId29" Type="http://schemas.openxmlformats.org/officeDocument/2006/relationships/chart" Target="../charts/chart88.xml"/><Relationship Id="rId41" Type="http://schemas.openxmlformats.org/officeDocument/2006/relationships/chart" Target="../charts/chart100.xml"/><Relationship Id="rId54" Type="http://schemas.openxmlformats.org/officeDocument/2006/relationships/chart" Target="../charts/chart113.xml"/><Relationship Id="rId1" Type="http://schemas.openxmlformats.org/officeDocument/2006/relationships/chart" Target="../charts/chart60.xml"/><Relationship Id="rId6" Type="http://schemas.openxmlformats.org/officeDocument/2006/relationships/chart" Target="../charts/chart65.xml"/><Relationship Id="rId11" Type="http://schemas.openxmlformats.org/officeDocument/2006/relationships/chart" Target="../charts/chart70.xml"/><Relationship Id="rId24" Type="http://schemas.openxmlformats.org/officeDocument/2006/relationships/chart" Target="../charts/chart83.xml"/><Relationship Id="rId32" Type="http://schemas.openxmlformats.org/officeDocument/2006/relationships/chart" Target="../charts/chart91.xml"/><Relationship Id="rId37" Type="http://schemas.openxmlformats.org/officeDocument/2006/relationships/chart" Target="../charts/chart96.xml"/><Relationship Id="rId40" Type="http://schemas.openxmlformats.org/officeDocument/2006/relationships/chart" Target="../charts/chart99.xml"/><Relationship Id="rId45" Type="http://schemas.openxmlformats.org/officeDocument/2006/relationships/chart" Target="../charts/chart104.xml"/><Relationship Id="rId53" Type="http://schemas.openxmlformats.org/officeDocument/2006/relationships/chart" Target="../charts/chart112.xml"/><Relationship Id="rId58" Type="http://schemas.openxmlformats.org/officeDocument/2006/relationships/chart" Target="../charts/chart117.xml"/><Relationship Id="rId5" Type="http://schemas.openxmlformats.org/officeDocument/2006/relationships/chart" Target="../charts/chart64.xml"/><Relationship Id="rId15" Type="http://schemas.openxmlformats.org/officeDocument/2006/relationships/chart" Target="../charts/chart74.xml"/><Relationship Id="rId23" Type="http://schemas.openxmlformats.org/officeDocument/2006/relationships/chart" Target="../charts/chart82.xml"/><Relationship Id="rId28" Type="http://schemas.openxmlformats.org/officeDocument/2006/relationships/chart" Target="../charts/chart87.xml"/><Relationship Id="rId36" Type="http://schemas.openxmlformats.org/officeDocument/2006/relationships/chart" Target="../charts/chart95.xml"/><Relationship Id="rId49" Type="http://schemas.openxmlformats.org/officeDocument/2006/relationships/chart" Target="../charts/chart108.xml"/><Relationship Id="rId57" Type="http://schemas.openxmlformats.org/officeDocument/2006/relationships/chart" Target="../charts/chart116.xml"/><Relationship Id="rId10" Type="http://schemas.openxmlformats.org/officeDocument/2006/relationships/chart" Target="../charts/chart69.xml"/><Relationship Id="rId19" Type="http://schemas.openxmlformats.org/officeDocument/2006/relationships/chart" Target="../charts/chart78.xml"/><Relationship Id="rId31" Type="http://schemas.openxmlformats.org/officeDocument/2006/relationships/chart" Target="../charts/chart90.xml"/><Relationship Id="rId44" Type="http://schemas.openxmlformats.org/officeDocument/2006/relationships/chart" Target="../charts/chart103.xml"/><Relationship Id="rId52" Type="http://schemas.openxmlformats.org/officeDocument/2006/relationships/chart" Target="../charts/chart111.xml"/><Relationship Id="rId4" Type="http://schemas.openxmlformats.org/officeDocument/2006/relationships/chart" Target="../charts/chart63.xml"/><Relationship Id="rId9" Type="http://schemas.openxmlformats.org/officeDocument/2006/relationships/chart" Target="../charts/chart68.xml"/><Relationship Id="rId14" Type="http://schemas.openxmlformats.org/officeDocument/2006/relationships/chart" Target="../charts/chart73.xml"/><Relationship Id="rId22" Type="http://schemas.openxmlformats.org/officeDocument/2006/relationships/chart" Target="../charts/chart81.xml"/><Relationship Id="rId27" Type="http://schemas.openxmlformats.org/officeDocument/2006/relationships/chart" Target="../charts/chart86.xml"/><Relationship Id="rId30" Type="http://schemas.openxmlformats.org/officeDocument/2006/relationships/chart" Target="../charts/chart89.xml"/><Relationship Id="rId35" Type="http://schemas.openxmlformats.org/officeDocument/2006/relationships/chart" Target="../charts/chart94.xml"/><Relationship Id="rId43" Type="http://schemas.openxmlformats.org/officeDocument/2006/relationships/chart" Target="../charts/chart102.xml"/><Relationship Id="rId48" Type="http://schemas.openxmlformats.org/officeDocument/2006/relationships/chart" Target="../charts/chart107.xml"/><Relationship Id="rId56" Type="http://schemas.openxmlformats.org/officeDocument/2006/relationships/chart" Target="../charts/chart115.xml"/><Relationship Id="rId8" Type="http://schemas.openxmlformats.org/officeDocument/2006/relationships/chart" Target="../charts/chart67.xml"/><Relationship Id="rId51" Type="http://schemas.openxmlformats.org/officeDocument/2006/relationships/chart" Target="../charts/chart110.xml"/><Relationship Id="rId3" Type="http://schemas.openxmlformats.org/officeDocument/2006/relationships/chart" Target="../charts/chart62.xml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1.xml"/><Relationship Id="rId18" Type="http://schemas.openxmlformats.org/officeDocument/2006/relationships/chart" Target="../charts/chart136.xml"/><Relationship Id="rId26" Type="http://schemas.openxmlformats.org/officeDocument/2006/relationships/chart" Target="../charts/chart144.xml"/><Relationship Id="rId39" Type="http://schemas.openxmlformats.org/officeDocument/2006/relationships/chart" Target="../charts/chart157.xml"/><Relationship Id="rId21" Type="http://schemas.openxmlformats.org/officeDocument/2006/relationships/chart" Target="../charts/chart139.xml"/><Relationship Id="rId34" Type="http://schemas.openxmlformats.org/officeDocument/2006/relationships/chart" Target="../charts/chart152.xml"/><Relationship Id="rId42" Type="http://schemas.openxmlformats.org/officeDocument/2006/relationships/chart" Target="../charts/chart160.xml"/><Relationship Id="rId47" Type="http://schemas.openxmlformats.org/officeDocument/2006/relationships/chart" Target="../charts/chart165.xml"/><Relationship Id="rId50" Type="http://schemas.openxmlformats.org/officeDocument/2006/relationships/chart" Target="../charts/chart168.xml"/><Relationship Id="rId55" Type="http://schemas.openxmlformats.org/officeDocument/2006/relationships/chart" Target="../charts/chart173.xml"/><Relationship Id="rId7" Type="http://schemas.openxmlformats.org/officeDocument/2006/relationships/chart" Target="../charts/chart125.xml"/><Relationship Id="rId12" Type="http://schemas.openxmlformats.org/officeDocument/2006/relationships/chart" Target="../charts/chart130.xml"/><Relationship Id="rId17" Type="http://schemas.openxmlformats.org/officeDocument/2006/relationships/chart" Target="../charts/chart135.xml"/><Relationship Id="rId25" Type="http://schemas.openxmlformats.org/officeDocument/2006/relationships/chart" Target="../charts/chart143.xml"/><Relationship Id="rId33" Type="http://schemas.openxmlformats.org/officeDocument/2006/relationships/chart" Target="../charts/chart151.xml"/><Relationship Id="rId38" Type="http://schemas.openxmlformats.org/officeDocument/2006/relationships/chart" Target="../charts/chart156.xml"/><Relationship Id="rId46" Type="http://schemas.openxmlformats.org/officeDocument/2006/relationships/chart" Target="../charts/chart164.xml"/><Relationship Id="rId59" Type="http://schemas.openxmlformats.org/officeDocument/2006/relationships/chart" Target="../charts/chart177.xml"/><Relationship Id="rId2" Type="http://schemas.openxmlformats.org/officeDocument/2006/relationships/chart" Target="../charts/chart120.xml"/><Relationship Id="rId16" Type="http://schemas.openxmlformats.org/officeDocument/2006/relationships/chart" Target="../charts/chart134.xml"/><Relationship Id="rId20" Type="http://schemas.openxmlformats.org/officeDocument/2006/relationships/chart" Target="../charts/chart138.xml"/><Relationship Id="rId29" Type="http://schemas.openxmlformats.org/officeDocument/2006/relationships/chart" Target="../charts/chart147.xml"/><Relationship Id="rId41" Type="http://schemas.openxmlformats.org/officeDocument/2006/relationships/chart" Target="../charts/chart159.xml"/><Relationship Id="rId54" Type="http://schemas.openxmlformats.org/officeDocument/2006/relationships/chart" Target="../charts/chart172.xml"/><Relationship Id="rId1" Type="http://schemas.openxmlformats.org/officeDocument/2006/relationships/chart" Target="../charts/chart119.xml"/><Relationship Id="rId6" Type="http://schemas.openxmlformats.org/officeDocument/2006/relationships/chart" Target="../charts/chart124.xml"/><Relationship Id="rId11" Type="http://schemas.openxmlformats.org/officeDocument/2006/relationships/chart" Target="../charts/chart129.xml"/><Relationship Id="rId24" Type="http://schemas.openxmlformats.org/officeDocument/2006/relationships/chart" Target="../charts/chart142.xml"/><Relationship Id="rId32" Type="http://schemas.openxmlformats.org/officeDocument/2006/relationships/chart" Target="../charts/chart150.xml"/><Relationship Id="rId37" Type="http://schemas.openxmlformats.org/officeDocument/2006/relationships/chart" Target="../charts/chart155.xml"/><Relationship Id="rId40" Type="http://schemas.openxmlformats.org/officeDocument/2006/relationships/chart" Target="../charts/chart158.xml"/><Relationship Id="rId45" Type="http://schemas.openxmlformats.org/officeDocument/2006/relationships/chart" Target="../charts/chart163.xml"/><Relationship Id="rId53" Type="http://schemas.openxmlformats.org/officeDocument/2006/relationships/chart" Target="../charts/chart171.xml"/><Relationship Id="rId58" Type="http://schemas.openxmlformats.org/officeDocument/2006/relationships/chart" Target="../charts/chart176.xml"/><Relationship Id="rId5" Type="http://schemas.openxmlformats.org/officeDocument/2006/relationships/chart" Target="../charts/chart123.xml"/><Relationship Id="rId15" Type="http://schemas.openxmlformats.org/officeDocument/2006/relationships/chart" Target="../charts/chart133.xml"/><Relationship Id="rId23" Type="http://schemas.openxmlformats.org/officeDocument/2006/relationships/chart" Target="../charts/chart141.xml"/><Relationship Id="rId28" Type="http://schemas.openxmlformats.org/officeDocument/2006/relationships/chart" Target="../charts/chart146.xml"/><Relationship Id="rId36" Type="http://schemas.openxmlformats.org/officeDocument/2006/relationships/chart" Target="../charts/chart154.xml"/><Relationship Id="rId49" Type="http://schemas.openxmlformats.org/officeDocument/2006/relationships/chart" Target="../charts/chart167.xml"/><Relationship Id="rId57" Type="http://schemas.openxmlformats.org/officeDocument/2006/relationships/chart" Target="../charts/chart175.xml"/><Relationship Id="rId10" Type="http://schemas.openxmlformats.org/officeDocument/2006/relationships/chart" Target="../charts/chart128.xml"/><Relationship Id="rId19" Type="http://schemas.openxmlformats.org/officeDocument/2006/relationships/chart" Target="../charts/chart137.xml"/><Relationship Id="rId31" Type="http://schemas.openxmlformats.org/officeDocument/2006/relationships/chart" Target="../charts/chart149.xml"/><Relationship Id="rId44" Type="http://schemas.openxmlformats.org/officeDocument/2006/relationships/chart" Target="../charts/chart162.xml"/><Relationship Id="rId52" Type="http://schemas.openxmlformats.org/officeDocument/2006/relationships/chart" Target="../charts/chart170.xml"/><Relationship Id="rId4" Type="http://schemas.openxmlformats.org/officeDocument/2006/relationships/chart" Target="../charts/chart122.xml"/><Relationship Id="rId9" Type="http://schemas.openxmlformats.org/officeDocument/2006/relationships/chart" Target="../charts/chart127.xml"/><Relationship Id="rId14" Type="http://schemas.openxmlformats.org/officeDocument/2006/relationships/chart" Target="../charts/chart132.xml"/><Relationship Id="rId22" Type="http://schemas.openxmlformats.org/officeDocument/2006/relationships/chart" Target="../charts/chart140.xml"/><Relationship Id="rId27" Type="http://schemas.openxmlformats.org/officeDocument/2006/relationships/chart" Target="../charts/chart145.xml"/><Relationship Id="rId30" Type="http://schemas.openxmlformats.org/officeDocument/2006/relationships/chart" Target="../charts/chart148.xml"/><Relationship Id="rId35" Type="http://schemas.openxmlformats.org/officeDocument/2006/relationships/chart" Target="../charts/chart153.xml"/><Relationship Id="rId43" Type="http://schemas.openxmlformats.org/officeDocument/2006/relationships/chart" Target="../charts/chart161.xml"/><Relationship Id="rId48" Type="http://schemas.openxmlformats.org/officeDocument/2006/relationships/chart" Target="../charts/chart166.xml"/><Relationship Id="rId56" Type="http://schemas.openxmlformats.org/officeDocument/2006/relationships/chart" Target="../charts/chart174.xml"/><Relationship Id="rId8" Type="http://schemas.openxmlformats.org/officeDocument/2006/relationships/chart" Target="../charts/chart126.xml"/><Relationship Id="rId51" Type="http://schemas.openxmlformats.org/officeDocument/2006/relationships/chart" Target="../charts/chart169.xml"/><Relationship Id="rId3" Type="http://schemas.openxmlformats.org/officeDocument/2006/relationships/chart" Target="../charts/chart121.xml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90.xml"/><Relationship Id="rId18" Type="http://schemas.openxmlformats.org/officeDocument/2006/relationships/chart" Target="../charts/chart195.xml"/><Relationship Id="rId26" Type="http://schemas.openxmlformats.org/officeDocument/2006/relationships/chart" Target="../charts/chart203.xml"/><Relationship Id="rId39" Type="http://schemas.openxmlformats.org/officeDocument/2006/relationships/chart" Target="../charts/chart216.xml"/><Relationship Id="rId21" Type="http://schemas.openxmlformats.org/officeDocument/2006/relationships/chart" Target="../charts/chart198.xml"/><Relationship Id="rId34" Type="http://schemas.openxmlformats.org/officeDocument/2006/relationships/chart" Target="../charts/chart211.xml"/><Relationship Id="rId42" Type="http://schemas.openxmlformats.org/officeDocument/2006/relationships/chart" Target="../charts/chart219.xml"/><Relationship Id="rId47" Type="http://schemas.openxmlformats.org/officeDocument/2006/relationships/chart" Target="../charts/chart224.xml"/><Relationship Id="rId50" Type="http://schemas.openxmlformats.org/officeDocument/2006/relationships/chart" Target="../charts/chart227.xml"/><Relationship Id="rId55" Type="http://schemas.openxmlformats.org/officeDocument/2006/relationships/chart" Target="../charts/chart232.xml"/><Relationship Id="rId7" Type="http://schemas.openxmlformats.org/officeDocument/2006/relationships/chart" Target="../charts/chart184.xml"/><Relationship Id="rId12" Type="http://schemas.openxmlformats.org/officeDocument/2006/relationships/chart" Target="../charts/chart189.xml"/><Relationship Id="rId17" Type="http://schemas.openxmlformats.org/officeDocument/2006/relationships/chart" Target="../charts/chart194.xml"/><Relationship Id="rId25" Type="http://schemas.openxmlformats.org/officeDocument/2006/relationships/chart" Target="../charts/chart202.xml"/><Relationship Id="rId33" Type="http://schemas.openxmlformats.org/officeDocument/2006/relationships/chart" Target="../charts/chart210.xml"/><Relationship Id="rId38" Type="http://schemas.openxmlformats.org/officeDocument/2006/relationships/chart" Target="../charts/chart215.xml"/><Relationship Id="rId46" Type="http://schemas.openxmlformats.org/officeDocument/2006/relationships/chart" Target="../charts/chart223.xml"/><Relationship Id="rId59" Type="http://schemas.openxmlformats.org/officeDocument/2006/relationships/chart" Target="../charts/chart236.xml"/><Relationship Id="rId2" Type="http://schemas.openxmlformats.org/officeDocument/2006/relationships/chart" Target="../charts/chart179.xml"/><Relationship Id="rId16" Type="http://schemas.openxmlformats.org/officeDocument/2006/relationships/chart" Target="../charts/chart193.xml"/><Relationship Id="rId20" Type="http://schemas.openxmlformats.org/officeDocument/2006/relationships/chart" Target="../charts/chart197.xml"/><Relationship Id="rId29" Type="http://schemas.openxmlformats.org/officeDocument/2006/relationships/chart" Target="../charts/chart206.xml"/><Relationship Id="rId41" Type="http://schemas.openxmlformats.org/officeDocument/2006/relationships/chart" Target="../charts/chart218.xml"/><Relationship Id="rId54" Type="http://schemas.openxmlformats.org/officeDocument/2006/relationships/chart" Target="../charts/chart231.xml"/><Relationship Id="rId1" Type="http://schemas.openxmlformats.org/officeDocument/2006/relationships/chart" Target="../charts/chart178.xml"/><Relationship Id="rId6" Type="http://schemas.openxmlformats.org/officeDocument/2006/relationships/chart" Target="../charts/chart183.xml"/><Relationship Id="rId11" Type="http://schemas.openxmlformats.org/officeDocument/2006/relationships/chart" Target="../charts/chart188.xml"/><Relationship Id="rId24" Type="http://schemas.openxmlformats.org/officeDocument/2006/relationships/chart" Target="../charts/chart201.xml"/><Relationship Id="rId32" Type="http://schemas.openxmlformats.org/officeDocument/2006/relationships/chart" Target="../charts/chart209.xml"/><Relationship Id="rId37" Type="http://schemas.openxmlformats.org/officeDocument/2006/relationships/chart" Target="../charts/chart214.xml"/><Relationship Id="rId40" Type="http://schemas.openxmlformats.org/officeDocument/2006/relationships/chart" Target="../charts/chart217.xml"/><Relationship Id="rId45" Type="http://schemas.openxmlformats.org/officeDocument/2006/relationships/chart" Target="../charts/chart222.xml"/><Relationship Id="rId53" Type="http://schemas.openxmlformats.org/officeDocument/2006/relationships/chart" Target="../charts/chart230.xml"/><Relationship Id="rId58" Type="http://schemas.openxmlformats.org/officeDocument/2006/relationships/chart" Target="../charts/chart235.xml"/><Relationship Id="rId5" Type="http://schemas.openxmlformats.org/officeDocument/2006/relationships/chart" Target="../charts/chart182.xml"/><Relationship Id="rId15" Type="http://schemas.openxmlformats.org/officeDocument/2006/relationships/chart" Target="../charts/chart192.xml"/><Relationship Id="rId23" Type="http://schemas.openxmlformats.org/officeDocument/2006/relationships/chart" Target="../charts/chart200.xml"/><Relationship Id="rId28" Type="http://schemas.openxmlformats.org/officeDocument/2006/relationships/chart" Target="../charts/chart205.xml"/><Relationship Id="rId36" Type="http://schemas.openxmlformats.org/officeDocument/2006/relationships/chart" Target="../charts/chart213.xml"/><Relationship Id="rId49" Type="http://schemas.openxmlformats.org/officeDocument/2006/relationships/chart" Target="../charts/chart226.xml"/><Relationship Id="rId57" Type="http://schemas.openxmlformats.org/officeDocument/2006/relationships/chart" Target="../charts/chart234.xml"/><Relationship Id="rId10" Type="http://schemas.openxmlformats.org/officeDocument/2006/relationships/chart" Target="../charts/chart187.xml"/><Relationship Id="rId19" Type="http://schemas.openxmlformats.org/officeDocument/2006/relationships/chart" Target="../charts/chart196.xml"/><Relationship Id="rId31" Type="http://schemas.openxmlformats.org/officeDocument/2006/relationships/chart" Target="../charts/chart208.xml"/><Relationship Id="rId44" Type="http://schemas.openxmlformats.org/officeDocument/2006/relationships/chart" Target="../charts/chart221.xml"/><Relationship Id="rId52" Type="http://schemas.openxmlformats.org/officeDocument/2006/relationships/chart" Target="../charts/chart229.xml"/><Relationship Id="rId4" Type="http://schemas.openxmlformats.org/officeDocument/2006/relationships/chart" Target="../charts/chart181.xml"/><Relationship Id="rId9" Type="http://schemas.openxmlformats.org/officeDocument/2006/relationships/chart" Target="../charts/chart186.xml"/><Relationship Id="rId14" Type="http://schemas.openxmlformats.org/officeDocument/2006/relationships/chart" Target="../charts/chart191.xml"/><Relationship Id="rId22" Type="http://schemas.openxmlformats.org/officeDocument/2006/relationships/chart" Target="../charts/chart199.xml"/><Relationship Id="rId27" Type="http://schemas.openxmlformats.org/officeDocument/2006/relationships/chart" Target="../charts/chart204.xml"/><Relationship Id="rId30" Type="http://schemas.openxmlformats.org/officeDocument/2006/relationships/chart" Target="../charts/chart207.xml"/><Relationship Id="rId35" Type="http://schemas.openxmlformats.org/officeDocument/2006/relationships/chart" Target="../charts/chart212.xml"/><Relationship Id="rId43" Type="http://schemas.openxmlformats.org/officeDocument/2006/relationships/chart" Target="../charts/chart220.xml"/><Relationship Id="rId48" Type="http://schemas.openxmlformats.org/officeDocument/2006/relationships/chart" Target="../charts/chart225.xml"/><Relationship Id="rId56" Type="http://schemas.openxmlformats.org/officeDocument/2006/relationships/chart" Target="../charts/chart233.xml"/><Relationship Id="rId8" Type="http://schemas.openxmlformats.org/officeDocument/2006/relationships/chart" Target="../charts/chart185.xml"/><Relationship Id="rId51" Type="http://schemas.openxmlformats.org/officeDocument/2006/relationships/chart" Target="../charts/chart228.xml"/><Relationship Id="rId3" Type="http://schemas.openxmlformats.org/officeDocument/2006/relationships/chart" Target="../charts/chart180.xml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49.xml"/><Relationship Id="rId18" Type="http://schemas.openxmlformats.org/officeDocument/2006/relationships/chart" Target="../charts/chart254.xml"/><Relationship Id="rId26" Type="http://schemas.openxmlformats.org/officeDocument/2006/relationships/chart" Target="../charts/chart262.xml"/><Relationship Id="rId39" Type="http://schemas.openxmlformats.org/officeDocument/2006/relationships/chart" Target="../charts/chart275.xml"/><Relationship Id="rId21" Type="http://schemas.openxmlformats.org/officeDocument/2006/relationships/chart" Target="../charts/chart257.xml"/><Relationship Id="rId34" Type="http://schemas.openxmlformats.org/officeDocument/2006/relationships/chart" Target="../charts/chart270.xml"/><Relationship Id="rId42" Type="http://schemas.openxmlformats.org/officeDocument/2006/relationships/chart" Target="../charts/chart278.xml"/><Relationship Id="rId47" Type="http://schemas.openxmlformats.org/officeDocument/2006/relationships/chart" Target="../charts/chart283.xml"/><Relationship Id="rId50" Type="http://schemas.openxmlformats.org/officeDocument/2006/relationships/chart" Target="../charts/chart286.xml"/><Relationship Id="rId55" Type="http://schemas.openxmlformats.org/officeDocument/2006/relationships/chart" Target="../charts/chart291.xml"/><Relationship Id="rId7" Type="http://schemas.openxmlformats.org/officeDocument/2006/relationships/chart" Target="../charts/chart243.xml"/><Relationship Id="rId12" Type="http://schemas.openxmlformats.org/officeDocument/2006/relationships/chart" Target="../charts/chart248.xml"/><Relationship Id="rId17" Type="http://schemas.openxmlformats.org/officeDocument/2006/relationships/chart" Target="../charts/chart253.xml"/><Relationship Id="rId25" Type="http://schemas.openxmlformats.org/officeDocument/2006/relationships/chart" Target="../charts/chart261.xml"/><Relationship Id="rId33" Type="http://schemas.openxmlformats.org/officeDocument/2006/relationships/chart" Target="../charts/chart269.xml"/><Relationship Id="rId38" Type="http://schemas.openxmlformats.org/officeDocument/2006/relationships/chart" Target="../charts/chart274.xml"/><Relationship Id="rId46" Type="http://schemas.openxmlformats.org/officeDocument/2006/relationships/chart" Target="../charts/chart282.xml"/><Relationship Id="rId59" Type="http://schemas.openxmlformats.org/officeDocument/2006/relationships/chart" Target="../charts/chart295.xml"/><Relationship Id="rId2" Type="http://schemas.openxmlformats.org/officeDocument/2006/relationships/chart" Target="../charts/chart238.xml"/><Relationship Id="rId16" Type="http://schemas.openxmlformats.org/officeDocument/2006/relationships/chart" Target="../charts/chart252.xml"/><Relationship Id="rId20" Type="http://schemas.openxmlformats.org/officeDocument/2006/relationships/chart" Target="../charts/chart256.xml"/><Relationship Id="rId29" Type="http://schemas.openxmlformats.org/officeDocument/2006/relationships/chart" Target="../charts/chart265.xml"/><Relationship Id="rId41" Type="http://schemas.openxmlformats.org/officeDocument/2006/relationships/chart" Target="../charts/chart277.xml"/><Relationship Id="rId54" Type="http://schemas.openxmlformats.org/officeDocument/2006/relationships/chart" Target="../charts/chart290.xml"/><Relationship Id="rId1" Type="http://schemas.openxmlformats.org/officeDocument/2006/relationships/chart" Target="../charts/chart237.xml"/><Relationship Id="rId6" Type="http://schemas.openxmlformats.org/officeDocument/2006/relationships/chart" Target="../charts/chart242.xml"/><Relationship Id="rId11" Type="http://schemas.openxmlformats.org/officeDocument/2006/relationships/chart" Target="../charts/chart247.xml"/><Relationship Id="rId24" Type="http://schemas.openxmlformats.org/officeDocument/2006/relationships/chart" Target="../charts/chart260.xml"/><Relationship Id="rId32" Type="http://schemas.openxmlformats.org/officeDocument/2006/relationships/chart" Target="../charts/chart268.xml"/><Relationship Id="rId37" Type="http://schemas.openxmlformats.org/officeDocument/2006/relationships/chart" Target="../charts/chart273.xml"/><Relationship Id="rId40" Type="http://schemas.openxmlformats.org/officeDocument/2006/relationships/chart" Target="../charts/chart276.xml"/><Relationship Id="rId45" Type="http://schemas.openxmlformats.org/officeDocument/2006/relationships/chart" Target="../charts/chart281.xml"/><Relationship Id="rId53" Type="http://schemas.openxmlformats.org/officeDocument/2006/relationships/chart" Target="../charts/chart289.xml"/><Relationship Id="rId58" Type="http://schemas.openxmlformats.org/officeDocument/2006/relationships/chart" Target="../charts/chart294.xml"/><Relationship Id="rId5" Type="http://schemas.openxmlformats.org/officeDocument/2006/relationships/chart" Target="../charts/chart241.xml"/><Relationship Id="rId15" Type="http://schemas.openxmlformats.org/officeDocument/2006/relationships/chart" Target="../charts/chart251.xml"/><Relationship Id="rId23" Type="http://schemas.openxmlformats.org/officeDocument/2006/relationships/chart" Target="../charts/chart259.xml"/><Relationship Id="rId28" Type="http://schemas.openxmlformats.org/officeDocument/2006/relationships/chart" Target="../charts/chart264.xml"/><Relationship Id="rId36" Type="http://schemas.openxmlformats.org/officeDocument/2006/relationships/chart" Target="../charts/chart272.xml"/><Relationship Id="rId49" Type="http://schemas.openxmlformats.org/officeDocument/2006/relationships/chart" Target="../charts/chart285.xml"/><Relationship Id="rId57" Type="http://schemas.openxmlformats.org/officeDocument/2006/relationships/chart" Target="../charts/chart293.xml"/><Relationship Id="rId10" Type="http://schemas.openxmlformats.org/officeDocument/2006/relationships/chart" Target="../charts/chart246.xml"/><Relationship Id="rId19" Type="http://schemas.openxmlformats.org/officeDocument/2006/relationships/chart" Target="../charts/chart255.xml"/><Relationship Id="rId31" Type="http://schemas.openxmlformats.org/officeDocument/2006/relationships/chart" Target="../charts/chart267.xml"/><Relationship Id="rId44" Type="http://schemas.openxmlformats.org/officeDocument/2006/relationships/chart" Target="../charts/chart280.xml"/><Relationship Id="rId52" Type="http://schemas.openxmlformats.org/officeDocument/2006/relationships/chart" Target="../charts/chart288.xml"/><Relationship Id="rId4" Type="http://schemas.openxmlformats.org/officeDocument/2006/relationships/chart" Target="../charts/chart240.xml"/><Relationship Id="rId9" Type="http://schemas.openxmlformats.org/officeDocument/2006/relationships/chart" Target="../charts/chart245.xml"/><Relationship Id="rId14" Type="http://schemas.openxmlformats.org/officeDocument/2006/relationships/chart" Target="../charts/chart250.xml"/><Relationship Id="rId22" Type="http://schemas.openxmlformats.org/officeDocument/2006/relationships/chart" Target="../charts/chart258.xml"/><Relationship Id="rId27" Type="http://schemas.openxmlformats.org/officeDocument/2006/relationships/chart" Target="../charts/chart263.xml"/><Relationship Id="rId30" Type="http://schemas.openxmlformats.org/officeDocument/2006/relationships/chart" Target="../charts/chart266.xml"/><Relationship Id="rId35" Type="http://schemas.openxmlformats.org/officeDocument/2006/relationships/chart" Target="../charts/chart271.xml"/><Relationship Id="rId43" Type="http://schemas.openxmlformats.org/officeDocument/2006/relationships/chart" Target="../charts/chart279.xml"/><Relationship Id="rId48" Type="http://schemas.openxmlformats.org/officeDocument/2006/relationships/chart" Target="../charts/chart284.xml"/><Relationship Id="rId56" Type="http://schemas.openxmlformats.org/officeDocument/2006/relationships/chart" Target="../charts/chart292.xml"/><Relationship Id="rId8" Type="http://schemas.openxmlformats.org/officeDocument/2006/relationships/chart" Target="../charts/chart244.xml"/><Relationship Id="rId51" Type="http://schemas.openxmlformats.org/officeDocument/2006/relationships/chart" Target="../charts/chart287.xml"/><Relationship Id="rId3" Type="http://schemas.openxmlformats.org/officeDocument/2006/relationships/chart" Target="../charts/chart239.xml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308.xml"/><Relationship Id="rId18" Type="http://schemas.openxmlformats.org/officeDocument/2006/relationships/chart" Target="../charts/chart313.xml"/><Relationship Id="rId26" Type="http://schemas.openxmlformats.org/officeDocument/2006/relationships/chart" Target="../charts/chart321.xml"/><Relationship Id="rId39" Type="http://schemas.openxmlformats.org/officeDocument/2006/relationships/chart" Target="../charts/chart334.xml"/><Relationship Id="rId21" Type="http://schemas.openxmlformats.org/officeDocument/2006/relationships/chart" Target="../charts/chart316.xml"/><Relationship Id="rId34" Type="http://schemas.openxmlformats.org/officeDocument/2006/relationships/chart" Target="../charts/chart329.xml"/><Relationship Id="rId42" Type="http://schemas.openxmlformats.org/officeDocument/2006/relationships/chart" Target="../charts/chart337.xml"/><Relationship Id="rId47" Type="http://schemas.openxmlformats.org/officeDocument/2006/relationships/chart" Target="../charts/chart342.xml"/><Relationship Id="rId50" Type="http://schemas.openxmlformats.org/officeDocument/2006/relationships/chart" Target="../charts/chart345.xml"/><Relationship Id="rId55" Type="http://schemas.openxmlformats.org/officeDocument/2006/relationships/chart" Target="../charts/chart350.xml"/><Relationship Id="rId7" Type="http://schemas.openxmlformats.org/officeDocument/2006/relationships/chart" Target="../charts/chart302.xml"/><Relationship Id="rId12" Type="http://schemas.openxmlformats.org/officeDocument/2006/relationships/chart" Target="../charts/chart307.xml"/><Relationship Id="rId17" Type="http://schemas.openxmlformats.org/officeDocument/2006/relationships/chart" Target="../charts/chart312.xml"/><Relationship Id="rId25" Type="http://schemas.openxmlformats.org/officeDocument/2006/relationships/chart" Target="../charts/chart320.xml"/><Relationship Id="rId33" Type="http://schemas.openxmlformats.org/officeDocument/2006/relationships/chart" Target="../charts/chart328.xml"/><Relationship Id="rId38" Type="http://schemas.openxmlformats.org/officeDocument/2006/relationships/chart" Target="../charts/chart333.xml"/><Relationship Id="rId46" Type="http://schemas.openxmlformats.org/officeDocument/2006/relationships/chart" Target="../charts/chart341.xml"/><Relationship Id="rId59" Type="http://schemas.openxmlformats.org/officeDocument/2006/relationships/chart" Target="../charts/chart354.xml"/><Relationship Id="rId2" Type="http://schemas.openxmlformats.org/officeDocument/2006/relationships/chart" Target="../charts/chart297.xml"/><Relationship Id="rId16" Type="http://schemas.openxmlformats.org/officeDocument/2006/relationships/chart" Target="../charts/chart311.xml"/><Relationship Id="rId20" Type="http://schemas.openxmlformats.org/officeDocument/2006/relationships/chart" Target="../charts/chart315.xml"/><Relationship Id="rId29" Type="http://schemas.openxmlformats.org/officeDocument/2006/relationships/chart" Target="../charts/chart324.xml"/><Relationship Id="rId41" Type="http://schemas.openxmlformats.org/officeDocument/2006/relationships/chart" Target="../charts/chart336.xml"/><Relationship Id="rId54" Type="http://schemas.openxmlformats.org/officeDocument/2006/relationships/chart" Target="../charts/chart349.xml"/><Relationship Id="rId1" Type="http://schemas.openxmlformats.org/officeDocument/2006/relationships/chart" Target="../charts/chart296.xml"/><Relationship Id="rId6" Type="http://schemas.openxmlformats.org/officeDocument/2006/relationships/chart" Target="../charts/chart301.xml"/><Relationship Id="rId11" Type="http://schemas.openxmlformats.org/officeDocument/2006/relationships/chart" Target="../charts/chart306.xml"/><Relationship Id="rId24" Type="http://schemas.openxmlformats.org/officeDocument/2006/relationships/chart" Target="../charts/chart319.xml"/><Relationship Id="rId32" Type="http://schemas.openxmlformats.org/officeDocument/2006/relationships/chart" Target="../charts/chart327.xml"/><Relationship Id="rId37" Type="http://schemas.openxmlformats.org/officeDocument/2006/relationships/chart" Target="../charts/chart332.xml"/><Relationship Id="rId40" Type="http://schemas.openxmlformats.org/officeDocument/2006/relationships/chart" Target="../charts/chart335.xml"/><Relationship Id="rId45" Type="http://schemas.openxmlformats.org/officeDocument/2006/relationships/chart" Target="../charts/chart340.xml"/><Relationship Id="rId53" Type="http://schemas.openxmlformats.org/officeDocument/2006/relationships/chart" Target="../charts/chart348.xml"/><Relationship Id="rId58" Type="http://schemas.openxmlformats.org/officeDocument/2006/relationships/chart" Target="../charts/chart353.xml"/><Relationship Id="rId5" Type="http://schemas.openxmlformats.org/officeDocument/2006/relationships/chart" Target="../charts/chart300.xml"/><Relationship Id="rId15" Type="http://schemas.openxmlformats.org/officeDocument/2006/relationships/chart" Target="../charts/chart310.xml"/><Relationship Id="rId23" Type="http://schemas.openxmlformats.org/officeDocument/2006/relationships/chart" Target="../charts/chart318.xml"/><Relationship Id="rId28" Type="http://schemas.openxmlformats.org/officeDocument/2006/relationships/chart" Target="../charts/chart323.xml"/><Relationship Id="rId36" Type="http://schemas.openxmlformats.org/officeDocument/2006/relationships/chart" Target="../charts/chart331.xml"/><Relationship Id="rId49" Type="http://schemas.openxmlformats.org/officeDocument/2006/relationships/chart" Target="../charts/chart344.xml"/><Relationship Id="rId57" Type="http://schemas.openxmlformats.org/officeDocument/2006/relationships/chart" Target="../charts/chart352.xml"/><Relationship Id="rId10" Type="http://schemas.openxmlformats.org/officeDocument/2006/relationships/chart" Target="../charts/chart305.xml"/><Relationship Id="rId19" Type="http://schemas.openxmlformats.org/officeDocument/2006/relationships/chart" Target="../charts/chart314.xml"/><Relationship Id="rId31" Type="http://schemas.openxmlformats.org/officeDocument/2006/relationships/chart" Target="../charts/chart326.xml"/><Relationship Id="rId44" Type="http://schemas.openxmlformats.org/officeDocument/2006/relationships/chart" Target="../charts/chart339.xml"/><Relationship Id="rId52" Type="http://schemas.openxmlformats.org/officeDocument/2006/relationships/chart" Target="../charts/chart347.xml"/><Relationship Id="rId4" Type="http://schemas.openxmlformats.org/officeDocument/2006/relationships/chart" Target="../charts/chart299.xml"/><Relationship Id="rId9" Type="http://schemas.openxmlformats.org/officeDocument/2006/relationships/chart" Target="../charts/chart304.xml"/><Relationship Id="rId14" Type="http://schemas.openxmlformats.org/officeDocument/2006/relationships/chart" Target="../charts/chart309.xml"/><Relationship Id="rId22" Type="http://schemas.openxmlformats.org/officeDocument/2006/relationships/chart" Target="../charts/chart317.xml"/><Relationship Id="rId27" Type="http://schemas.openxmlformats.org/officeDocument/2006/relationships/chart" Target="../charts/chart322.xml"/><Relationship Id="rId30" Type="http://schemas.openxmlformats.org/officeDocument/2006/relationships/chart" Target="../charts/chart325.xml"/><Relationship Id="rId35" Type="http://schemas.openxmlformats.org/officeDocument/2006/relationships/chart" Target="../charts/chart330.xml"/><Relationship Id="rId43" Type="http://schemas.openxmlformats.org/officeDocument/2006/relationships/chart" Target="../charts/chart338.xml"/><Relationship Id="rId48" Type="http://schemas.openxmlformats.org/officeDocument/2006/relationships/chart" Target="../charts/chart343.xml"/><Relationship Id="rId56" Type="http://schemas.openxmlformats.org/officeDocument/2006/relationships/chart" Target="../charts/chart351.xml"/><Relationship Id="rId8" Type="http://schemas.openxmlformats.org/officeDocument/2006/relationships/chart" Target="../charts/chart303.xml"/><Relationship Id="rId51" Type="http://schemas.openxmlformats.org/officeDocument/2006/relationships/chart" Target="../charts/chart346.xml"/><Relationship Id="rId3" Type="http://schemas.openxmlformats.org/officeDocument/2006/relationships/chart" Target="../charts/chart298.xml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367.xml"/><Relationship Id="rId18" Type="http://schemas.openxmlformats.org/officeDocument/2006/relationships/chart" Target="../charts/chart372.xml"/><Relationship Id="rId26" Type="http://schemas.openxmlformats.org/officeDocument/2006/relationships/chart" Target="../charts/chart380.xml"/><Relationship Id="rId39" Type="http://schemas.openxmlformats.org/officeDocument/2006/relationships/chart" Target="../charts/chart393.xml"/><Relationship Id="rId21" Type="http://schemas.openxmlformats.org/officeDocument/2006/relationships/chart" Target="../charts/chart375.xml"/><Relationship Id="rId34" Type="http://schemas.openxmlformats.org/officeDocument/2006/relationships/chart" Target="../charts/chart388.xml"/><Relationship Id="rId42" Type="http://schemas.openxmlformats.org/officeDocument/2006/relationships/chart" Target="../charts/chart396.xml"/><Relationship Id="rId47" Type="http://schemas.openxmlformats.org/officeDocument/2006/relationships/chart" Target="../charts/chart401.xml"/><Relationship Id="rId50" Type="http://schemas.openxmlformats.org/officeDocument/2006/relationships/chart" Target="../charts/chart404.xml"/><Relationship Id="rId55" Type="http://schemas.openxmlformats.org/officeDocument/2006/relationships/chart" Target="../charts/chart409.xml"/><Relationship Id="rId7" Type="http://schemas.openxmlformats.org/officeDocument/2006/relationships/chart" Target="../charts/chart361.xml"/><Relationship Id="rId12" Type="http://schemas.openxmlformats.org/officeDocument/2006/relationships/chart" Target="../charts/chart366.xml"/><Relationship Id="rId17" Type="http://schemas.openxmlformats.org/officeDocument/2006/relationships/chart" Target="../charts/chart371.xml"/><Relationship Id="rId25" Type="http://schemas.openxmlformats.org/officeDocument/2006/relationships/chart" Target="../charts/chart379.xml"/><Relationship Id="rId33" Type="http://schemas.openxmlformats.org/officeDocument/2006/relationships/chart" Target="../charts/chart387.xml"/><Relationship Id="rId38" Type="http://schemas.openxmlformats.org/officeDocument/2006/relationships/chart" Target="../charts/chart392.xml"/><Relationship Id="rId46" Type="http://schemas.openxmlformats.org/officeDocument/2006/relationships/chart" Target="../charts/chart400.xml"/><Relationship Id="rId59" Type="http://schemas.openxmlformats.org/officeDocument/2006/relationships/chart" Target="../charts/chart413.xml"/><Relationship Id="rId2" Type="http://schemas.openxmlformats.org/officeDocument/2006/relationships/chart" Target="../charts/chart356.xml"/><Relationship Id="rId16" Type="http://schemas.openxmlformats.org/officeDocument/2006/relationships/chart" Target="../charts/chart370.xml"/><Relationship Id="rId20" Type="http://schemas.openxmlformats.org/officeDocument/2006/relationships/chart" Target="../charts/chart374.xml"/><Relationship Id="rId29" Type="http://schemas.openxmlformats.org/officeDocument/2006/relationships/chart" Target="../charts/chart383.xml"/><Relationship Id="rId41" Type="http://schemas.openxmlformats.org/officeDocument/2006/relationships/chart" Target="../charts/chart395.xml"/><Relationship Id="rId54" Type="http://schemas.openxmlformats.org/officeDocument/2006/relationships/chart" Target="../charts/chart408.xml"/><Relationship Id="rId1" Type="http://schemas.openxmlformats.org/officeDocument/2006/relationships/chart" Target="../charts/chart355.xml"/><Relationship Id="rId6" Type="http://schemas.openxmlformats.org/officeDocument/2006/relationships/chart" Target="../charts/chart360.xml"/><Relationship Id="rId11" Type="http://schemas.openxmlformats.org/officeDocument/2006/relationships/chart" Target="../charts/chart365.xml"/><Relationship Id="rId24" Type="http://schemas.openxmlformats.org/officeDocument/2006/relationships/chart" Target="../charts/chart378.xml"/><Relationship Id="rId32" Type="http://schemas.openxmlformats.org/officeDocument/2006/relationships/chart" Target="../charts/chart386.xml"/><Relationship Id="rId37" Type="http://schemas.openxmlformats.org/officeDocument/2006/relationships/chart" Target="../charts/chart391.xml"/><Relationship Id="rId40" Type="http://schemas.openxmlformats.org/officeDocument/2006/relationships/chart" Target="../charts/chart394.xml"/><Relationship Id="rId45" Type="http://schemas.openxmlformats.org/officeDocument/2006/relationships/chart" Target="../charts/chart399.xml"/><Relationship Id="rId53" Type="http://schemas.openxmlformats.org/officeDocument/2006/relationships/chart" Target="../charts/chart407.xml"/><Relationship Id="rId58" Type="http://schemas.openxmlformats.org/officeDocument/2006/relationships/chart" Target="../charts/chart412.xml"/><Relationship Id="rId5" Type="http://schemas.openxmlformats.org/officeDocument/2006/relationships/chart" Target="../charts/chart359.xml"/><Relationship Id="rId15" Type="http://schemas.openxmlformats.org/officeDocument/2006/relationships/chart" Target="../charts/chart369.xml"/><Relationship Id="rId23" Type="http://schemas.openxmlformats.org/officeDocument/2006/relationships/chart" Target="../charts/chart377.xml"/><Relationship Id="rId28" Type="http://schemas.openxmlformats.org/officeDocument/2006/relationships/chart" Target="../charts/chart382.xml"/><Relationship Id="rId36" Type="http://schemas.openxmlformats.org/officeDocument/2006/relationships/chart" Target="../charts/chart390.xml"/><Relationship Id="rId49" Type="http://schemas.openxmlformats.org/officeDocument/2006/relationships/chart" Target="../charts/chart403.xml"/><Relationship Id="rId57" Type="http://schemas.openxmlformats.org/officeDocument/2006/relationships/chart" Target="../charts/chart411.xml"/><Relationship Id="rId10" Type="http://schemas.openxmlformats.org/officeDocument/2006/relationships/chart" Target="../charts/chart364.xml"/><Relationship Id="rId19" Type="http://schemas.openxmlformats.org/officeDocument/2006/relationships/chart" Target="../charts/chart373.xml"/><Relationship Id="rId31" Type="http://schemas.openxmlformats.org/officeDocument/2006/relationships/chart" Target="../charts/chart385.xml"/><Relationship Id="rId44" Type="http://schemas.openxmlformats.org/officeDocument/2006/relationships/chart" Target="../charts/chart398.xml"/><Relationship Id="rId52" Type="http://schemas.openxmlformats.org/officeDocument/2006/relationships/chart" Target="../charts/chart406.xml"/><Relationship Id="rId4" Type="http://schemas.openxmlformats.org/officeDocument/2006/relationships/chart" Target="../charts/chart358.xml"/><Relationship Id="rId9" Type="http://schemas.openxmlformats.org/officeDocument/2006/relationships/chart" Target="../charts/chart363.xml"/><Relationship Id="rId14" Type="http://schemas.openxmlformats.org/officeDocument/2006/relationships/chart" Target="../charts/chart368.xml"/><Relationship Id="rId22" Type="http://schemas.openxmlformats.org/officeDocument/2006/relationships/chart" Target="../charts/chart376.xml"/><Relationship Id="rId27" Type="http://schemas.openxmlformats.org/officeDocument/2006/relationships/chart" Target="../charts/chart381.xml"/><Relationship Id="rId30" Type="http://schemas.openxmlformats.org/officeDocument/2006/relationships/chart" Target="../charts/chart384.xml"/><Relationship Id="rId35" Type="http://schemas.openxmlformats.org/officeDocument/2006/relationships/chart" Target="../charts/chart389.xml"/><Relationship Id="rId43" Type="http://schemas.openxmlformats.org/officeDocument/2006/relationships/chart" Target="../charts/chart397.xml"/><Relationship Id="rId48" Type="http://schemas.openxmlformats.org/officeDocument/2006/relationships/chart" Target="../charts/chart402.xml"/><Relationship Id="rId56" Type="http://schemas.openxmlformats.org/officeDocument/2006/relationships/chart" Target="../charts/chart410.xml"/><Relationship Id="rId8" Type="http://schemas.openxmlformats.org/officeDocument/2006/relationships/chart" Target="../charts/chart362.xml"/><Relationship Id="rId51" Type="http://schemas.openxmlformats.org/officeDocument/2006/relationships/chart" Target="../charts/chart405.xml"/><Relationship Id="rId3" Type="http://schemas.openxmlformats.org/officeDocument/2006/relationships/chart" Target="../charts/chart357.xml"/></Relationships>
</file>

<file path=xl/drawings/_rels/drawing8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426.xml"/><Relationship Id="rId18" Type="http://schemas.openxmlformats.org/officeDocument/2006/relationships/chart" Target="../charts/chart431.xml"/><Relationship Id="rId26" Type="http://schemas.openxmlformats.org/officeDocument/2006/relationships/chart" Target="../charts/chart439.xml"/><Relationship Id="rId39" Type="http://schemas.openxmlformats.org/officeDocument/2006/relationships/chart" Target="../charts/chart452.xml"/><Relationship Id="rId21" Type="http://schemas.openxmlformats.org/officeDocument/2006/relationships/chart" Target="../charts/chart434.xml"/><Relationship Id="rId34" Type="http://schemas.openxmlformats.org/officeDocument/2006/relationships/chart" Target="../charts/chart447.xml"/><Relationship Id="rId42" Type="http://schemas.openxmlformats.org/officeDocument/2006/relationships/chart" Target="../charts/chart455.xml"/><Relationship Id="rId47" Type="http://schemas.openxmlformats.org/officeDocument/2006/relationships/chart" Target="../charts/chart460.xml"/><Relationship Id="rId50" Type="http://schemas.openxmlformats.org/officeDocument/2006/relationships/chart" Target="../charts/chart463.xml"/><Relationship Id="rId55" Type="http://schemas.openxmlformats.org/officeDocument/2006/relationships/chart" Target="../charts/chart468.xml"/><Relationship Id="rId7" Type="http://schemas.openxmlformats.org/officeDocument/2006/relationships/chart" Target="../charts/chart420.xml"/><Relationship Id="rId12" Type="http://schemas.openxmlformats.org/officeDocument/2006/relationships/chart" Target="../charts/chart425.xml"/><Relationship Id="rId17" Type="http://schemas.openxmlformats.org/officeDocument/2006/relationships/chart" Target="../charts/chart430.xml"/><Relationship Id="rId25" Type="http://schemas.openxmlformats.org/officeDocument/2006/relationships/chart" Target="../charts/chart438.xml"/><Relationship Id="rId33" Type="http://schemas.openxmlformats.org/officeDocument/2006/relationships/chart" Target="../charts/chart446.xml"/><Relationship Id="rId38" Type="http://schemas.openxmlformats.org/officeDocument/2006/relationships/chart" Target="../charts/chart451.xml"/><Relationship Id="rId46" Type="http://schemas.openxmlformats.org/officeDocument/2006/relationships/chart" Target="../charts/chart459.xml"/><Relationship Id="rId59" Type="http://schemas.openxmlformats.org/officeDocument/2006/relationships/chart" Target="../charts/chart472.xml"/><Relationship Id="rId2" Type="http://schemas.openxmlformats.org/officeDocument/2006/relationships/chart" Target="../charts/chart415.xml"/><Relationship Id="rId16" Type="http://schemas.openxmlformats.org/officeDocument/2006/relationships/chart" Target="../charts/chart429.xml"/><Relationship Id="rId20" Type="http://schemas.openxmlformats.org/officeDocument/2006/relationships/chart" Target="../charts/chart433.xml"/><Relationship Id="rId29" Type="http://schemas.openxmlformats.org/officeDocument/2006/relationships/chart" Target="../charts/chart442.xml"/><Relationship Id="rId41" Type="http://schemas.openxmlformats.org/officeDocument/2006/relationships/chart" Target="../charts/chart454.xml"/><Relationship Id="rId54" Type="http://schemas.openxmlformats.org/officeDocument/2006/relationships/chart" Target="../charts/chart467.xml"/><Relationship Id="rId1" Type="http://schemas.openxmlformats.org/officeDocument/2006/relationships/chart" Target="../charts/chart414.xml"/><Relationship Id="rId6" Type="http://schemas.openxmlformats.org/officeDocument/2006/relationships/chart" Target="../charts/chart419.xml"/><Relationship Id="rId11" Type="http://schemas.openxmlformats.org/officeDocument/2006/relationships/chart" Target="../charts/chart424.xml"/><Relationship Id="rId24" Type="http://schemas.openxmlformats.org/officeDocument/2006/relationships/chart" Target="../charts/chart437.xml"/><Relationship Id="rId32" Type="http://schemas.openxmlformats.org/officeDocument/2006/relationships/chart" Target="../charts/chart445.xml"/><Relationship Id="rId37" Type="http://schemas.openxmlformats.org/officeDocument/2006/relationships/chart" Target="../charts/chart450.xml"/><Relationship Id="rId40" Type="http://schemas.openxmlformats.org/officeDocument/2006/relationships/chart" Target="../charts/chart453.xml"/><Relationship Id="rId45" Type="http://schemas.openxmlformats.org/officeDocument/2006/relationships/chart" Target="../charts/chart458.xml"/><Relationship Id="rId53" Type="http://schemas.openxmlformats.org/officeDocument/2006/relationships/chart" Target="../charts/chart466.xml"/><Relationship Id="rId58" Type="http://schemas.openxmlformats.org/officeDocument/2006/relationships/chart" Target="../charts/chart471.xml"/><Relationship Id="rId5" Type="http://schemas.openxmlformats.org/officeDocument/2006/relationships/chart" Target="../charts/chart418.xml"/><Relationship Id="rId15" Type="http://schemas.openxmlformats.org/officeDocument/2006/relationships/chart" Target="../charts/chart428.xml"/><Relationship Id="rId23" Type="http://schemas.openxmlformats.org/officeDocument/2006/relationships/chart" Target="../charts/chart436.xml"/><Relationship Id="rId28" Type="http://schemas.openxmlformats.org/officeDocument/2006/relationships/chart" Target="../charts/chart441.xml"/><Relationship Id="rId36" Type="http://schemas.openxmlformats.org/officeDocument/2006/relationships/chart" Target="../charts/chart449.xml"/><Relationship Id="rId49" Type="http://schemas.openxmlformats.org/officeDocument/2006/relationships/chart" Target="../charts/chart462.xml"/><Relationship Id="rId57" Type="http://schemas.openxmlformats.org/officeDocument/2006/relationships/chart" Target="../charts/chart470.xml"/><Relationship Id="rId10" Type="http://schemas.openxmlformats.org/officeDocument/2006/relationships/chart" Target="../charts/chart423.xml"/><Relationship Id="rId19" Type="http://schemas.openxmlformats.org/officeDocument/2006/relationships/chart" Target="../charts/chart432.xml"/><Relationship Id="rId31" Type="http://schemas.openxmlformats.org/officeDocument/2006/relationships/chart" Target="../charts/chart444.xml"/><Relationship Id="rId44" Type="http://schemas.openxmlformats.org/officeDocument/2006/relationships/chart" Target="../charts/chart457.xml"/><Relationship Id="rId52" Type="http://schemas.openxmlformats.org/officeDocument/2006/relationships/chart" Target="../charts/chart465.xml"/><Relationship Id="rId4" Type="http://schemas.openxmlformats.org/officeDocument/2006/relationships/chart" Target="../charts/chart417.xml"/><Relationship Id="rId9" Type="http://schemas.openxmlformats.org/officeDocument/2006/relationships/chart" Target="../charts/chart422.xml"/><Relationship Id="rId14" Type="http://schemas.openxmlformats.org/officeDocument/2006/relationships/chart" Target="../charts/chart427.xml"/><Relationship Id="rId22" Type="http://schemas.openxmlformats.org/officeDocument/2006/relationships/chart" Target="../charts/chart435.xml"/><Relationship Id="rId27" Type="http://schemas.openxmlformats.org/officeDocument/2006/relationships/chart" Target="../charts/chart440.xml"/><Relationship Id="rId30" Type="http://schemas.openxmlformats.org/officeDocument/2006/relationships/chart" Target="../charts/chart443.xml"/><Relationship Id="rId35" Type="http://schemas.openxmlformats.org/officeDocument/2006/relationships/chart" Target="../charts/chart448.xml"/><Relationship Id="rId43" Type="http://schemas.openxmlformats.org/officeDocument/2006/relationships/chart" Target="../charts/chart456.xml"/><Relationship Id="rId48" Type="http://schemas.openxmlformats.org/officeDocument/2006/relationships/chart" Target="../charts/chart461.xml"/><Relationship Id="rId56" Type="http://schemas.openxmlformats.org/officeDocument/2006/relationships/chart" Target="../charts/chart469.xml"/><Relationship Id="rId8" Type="http://schemas.openxmlformats.org/officeDocument/2006/relationships/chart" Target="../charts/chart421.xml"/><Relationship Id="rId51" Type="http://schemas.openxmlformats.org/officeDocument/2006/relationships/chart" Target="../charts/chart464.xml"/><Relationship Id="rId3" Type="http://schemas.openxmlformats.org/officeDocument/2006/relationships/chart" Target="../charts/chart41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7620</xdr:colOff>
      <xdr:row>1</xdr:row>
      <xdr:rowOff>175260</xdr:rowOff>
    </xdr:from>
    <xdr:to>
      <xdr:col>19</xdr:col>
      <xdr:colOff>38100</xdr:colOff>
      <xdr:row>11</xdr:row>
      <xdr:rowOff>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8B42BFCF-6F45-493D-BBB3-8A04BE3097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15240</xdr:colOff>
      <xdr:row>10</xdr:row>
      <xdr:rowOff>182880</xdr:rowOff>
    </xdr:from>
    <xdr:to>
      <xdr:col>19</xdr:col>
      <xdr:colOff>22860</xdr:colOff>
      <xdr:row>20</xdr:row>
      <xdr:rowOff>15240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2318F541-5A24-44BC-A2F7-63A138CF82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20</xdr:row>
      <xdr:rowOff>0</xdr:rowOff>
    </xdr:from>
    <xdr:to>
      <xdr:col>19</xdr:col>
      <xdr:colOff>22860</xdr:colOff>
      <xdr:row>29</xdr:row>
      <xdr:rowOff>22860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DCA5EC9E-5F38-4CA1-B2F1-82AE68FC9F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29</xdr:row>
      <xdr:rowOff>0</xdr:rowOff>
    </xdr:from>
    <xdr:to>
      <xdr:col>19</xdr:col>
      <xdr:colOff>30480</xdr:colOff>
      <xdr:row>38</xdr:row>
      <xdr:rowOff>22860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BF5EF148-EDC0-4AAE-83F4-6C6AFDB2DD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0</xdr:colOff>
      <xdr:row>38</xdr:row>
      <xdr:rowOff>0</xdr:rowOff>
    </xdr:from>
    <xdr:to>
      <xdr:col>19</xdr:col>
      <xdr:colOff>45720</xdr:colOff>
      <xdr:row>47</xdr:row>
      <xdr:rowOff>22860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2B58A9BF-8D12-4E07-A9BB-FC9A10D820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47</xdr:row>
      <xdr:rowOff>0</xdr:rowOff>
    </xdr:from>
    <xdr:to>
      <xdr:col>19</xdr:col>
      <xdr:colOff>0</xdr:colOff>
      <xdr:row>56</xdr:row>
      <xdr:rowOff>22860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id="{F5D4805F-D790-4C87-922D-0D613917B2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0</xdr:colOff>
      <xdr:row>56</xdr:row>
      <xdr:rowOff>0</xdr:rowOff>
    </xdr:from>
    <xdr:to>
      <xdr:col>19</xdr:col>
      <xdr:colOff>0</xdr:colOff>
      <xdr:row>65</xdr:row>
      <xdr:rowOff>22860</xdr:rowOff>
    </xdr:to>
    <xdr:graphicFrame macro="">
      <xdr:nvGraphicFramePr>
        <xdr:cNvPr id="8" name="Диаграмма 7">
          <a:extLst>
            <a:ext uri="{FF2B5EF4-FFF2-40B4-BE49-F238E27FC236}">
              <a16:creationId xmlns:a16="http://schemas.microsoft.com/office/drawing/2014/main" id="{0A34ED17-0A2E-4E27-9EDD-56D10B5825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0</xdr:colOff>
      <xdr:row>65</xdr:row>
      <xdr:rowOff>0</xdr:rowOff>
    </xdr:from>
    <xdr:to>
      <xdr:col>19</xdr:col>
      <xdr:colOff>7620</xdr:colOff>
      <xdr:row>74</xdr:row>
      <xdr:rowOff>22860</xdr:rowOff>
    </xdr:to>
    <xdr:graphicFrame macro="">
      <xdr:nvGraphicFramePr>
        <xdr:cNvPr id="9" name="Диаграмма 8">
          <a:extLst>
            <a:ext uri="{FF2B5EF4-FFF2-40B4-BE49-F238E27FC236}">
              <a16:creationId xmlns:a16="http://schemas.microsoft.com/office/drawing/2014/main" id="{96BB1E6B-B379-46E2-9C37-545F370D81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0</xdr:colOff>
      <xdr:row>74</xdr:row>
      <xdr:rowOff>0</xdr:rowOff>
    </xdr:from>
    <xdr:to>
      <xdr:col>18</xdr:col>
      <xdr:colOff>601980</xdr:colOff>
      <xdr:row>83</xdr:row>
      <xdr:rowOff>22860</xdr:rowOff>
    </xdr:to>
    <xdr:graphicFrame macro="">
      <xdr:nvGraphicFramePr>
        <xdr:cNvPr id="10" name="Диаграмма 9">
          <a:extLst>
            <a:ext uri="{FF2B5EF4-FFF2-40B4-BE49-F238E27FC236}">
              <a16:creationId xmlns:a16="http://schemas.microsoft.com/office/drawing/2014/main" id="{C32E9590-7345-42F4-80F8-5F25CA0320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0</xdr:colOff>
      <xdr:row>83</xdr:row>
      <xdr:rowOff>0</xdr:rowOff>
    </xdr:from>
    <xdr:to>
      <xdr:col>18</xdr:col>
      <xdr:colOff>594360</xdr:colOff>
      <xdr:row>92</xdr:row>
      <xdr:rowOff>22860</xdr:rowOff>
    </xdr:to>
    <xdr:graphicFrame macro="">
      <xdr:nvGraphicFramePr>
        <xdr:cNvPr id="11" name="Диаграмма 10">
          <a:extLst>
            <a:ext uri="{FF2B5EF4-FFF2-40B4-BE49-F238E27FC236}">
              <a16:creationId xmlns:a16="http://schemas.microsoft.com/office/drawing/2014/main" id="{BB6FEDA4-FBB8-4722-AD9E-14A578B81B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0</xdr:colOff>
      <xdr:row>92</xdr:row>
      <xdr:rowOff>0</xdr:rowOff>
    </xdr:from>
    <xdr:to>
      <xdr:col>18</xdr:col>
      <xdr:colOff>571500</xdr:colOff>
      <xdr:row>101</xdr:row>
      <xdr:rowOff>22860</xdr:rowOff>
    </xdr:to>
    <xdr:graphicFrame macro="">
      <xdr:nvGraphicFramePr>
        <xdr:cNvPr id="12" name="Диаграмма 11">
          <a:extLst>
            <a:ext uri="{FF2B5EF4-FFF2-40B4-BE49-F238E27FC236}">
              <a16:creationId xmlns:a16="http://schemas.microsoft.com/office/drawing/2014/main" id="{A5BAFF06-E752-4458-95B3-BA199EE7E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0</xdr:colOff>
      <xdr:row>101</xdr:row>
      <xdr:rowOff>0</xdr:rowOff>
    </xdr:from>
    <xdr:to>
      <xdr:col>19</xdr:col>
      <xdr:colOff>7620</xdr:colOff>
      <xdr:row>110</xdr:row>
      <xdr:rowOff>22860</xdr:rowOff>
    </xdr:to>
    <xdr:graphicFrame macro="">
      <xdr:nvGraphicFramePr>
        <xdr:cNvPr id="13" name="Диаграмма 12">
          <a:extLst>
            <a:ext uri="{FF2B5EF4-FFF2-40B4-BE49-F238E27FC236}">
              <a16:creationId xmlns:a16="http://schemas.microsoft.com/office/drawing/2014/main" id="{47897661-7A8F-474F-89A8-FF7226BCAF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0</xdr:colOff>
      <xdr:row>110</xdr:row>
      <xdr:rowOff>0</xdr:rowOff>
    </xdr:from>
    <xdr:to>
      <xdr:col>18</xdr:col>
      <xdr:colOff>601980</xdr:colOff>
      <xdr:row>119</xdr:row>
      <xdr:rowOff>22860</xdr:rowOff>
    </xdr:to>
    <xdr:graphicFrame macro="">
      <xdr:nvGraphicFramePr>
        <xdr:cNvPr id="14" name="Диаграмма 13">
          <a:extLst>
            <a:ext uri="{FF2B5EF4-FFF2-40B4-BE49-F238E27FC236}">
              <a16:creationId xmlns:a16="http://schemas.microsoft.com/office/drawing/2014/main" id="{AECA2DB5-EE48-4B7E-866D-E0A46C71E3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25</xdr:col>
      <xdr:colOff>7620</xdr:colOff>
      <xdr:row>1</xdr:row>
      <xdr:rowOff>175260</xdr:rowOff>
    </xdr:from>
    <xdr:to>
      <xdr:col>35</xdr:col>
      <xdr:colOff>7620</xdr:colOff>
      <xdr:row>11</xdr:row>
      <xdr:rowOff>0</xdr:rowOff>
    </xdr:to>
    <xdr:graphicFrame macro="">
      <xdr:nvGraphicFramePr>
        <xdr:cNvPr id="15" name="Диаграмма 14">
          <a:extLst>
            <a:ext uri="{FF2B5EF4-FFF2-40B4-BE49-F238E27FC236}">
              <a16:creationId xmlns:a16="http://schemas.microsoft.com/office/drawing/2014/main" id="{705BD25E-11AC-430A-8ACD-8A2A036BE8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25</xdr:col>
      <xdr:colOff>15240</xdr:colOff>
      <xdr:row>10</xdr:row>
      <xdr:rowOff>182880</xdr:rowOff>
    </xdr:from>
    <xdr:to>
      <xdr:col>35</xdr:col>
      <xdr:colOff>22860</xdr:colOff>
      <xdr:row>20</xdr:row>
      <xdr:rowOff>15240</xdr:rowOff>
    </xdr:to>
    <xdr:graphicFrame macro="">
      <xdr:nvGraphicFramePr>
        <xdr:cNvPr id="16" name="Диаграмма 15">
          <a:extLst>
            <a:ext uri="{FF2B5EF4-FFF2-40B4-BE49-F238E27FC236}">
              <a16:creationId xmlns:a16="http://schemas.microsoft.com/office/drawing/2014/main" id="{F824FE8F-E4C2-498C-8FC1-92DE54E69D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25</xdr:col>
      <xdr:colOff>0</xdr:colOff>
      <xdr:row>20</xdr:row>
      <xdr:rowOff>0</xdr:rowOff>
    </xdr:from>
    <xdr:to>
      <xdr:col>35</xdr:col>
      <xdr:colOff>22860</xdr:colOff>
      <xdr:row>29</xdr:row>
      <xdr:rowOff>22860</xdr:rowOff>
    </xdr:to>
    <xdr:graphicFrame macro="">
      <xdr:nvGraphicFramePr>
        <xdr:cNvPr id="17" name="Диаграмма 16">
          <a:extLst>
            <a:ext uri="{FF2B5EF4-FFF2-40B4-BE49-F238E27FC236}">
              <a16:creationId xmlns:a16="http://schemas.microsoft.com/office/drawing/2014/main" id="{30270805-6CBF-4873-9183-474E2BF34F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25</xdr:col>
      <xdr:colOff>0</xdr:colOff>
      <xdr:row>29</xdr:row>
      <xdr:rowOff>0</xdr:rowOff>
    </xdr:from>
    <xdr:to>
      <xdr:col>35</xdr:col>
      <xdr:colOff>30480</xdr:colOff>
      <xdr:row>38</xdr:row>
      <xdr:rowOff>22860</xdr:rowOff>
    </xdr:to>
    <xdr:graphicFrame macro="">
      <xdr:nvGraphicFramePr>
        <xdr:cNvPr id="18" name="Диаграмма 17">
          <a:extLst>
            <a:ext uri="{FF2B5EF4-FFF2-40B4-BE49-F238E27FC236}">
              <a16:creationId xmlns:a16="http://schemas.microsoft.com/office/drawing/2014/main" id="{679616AF-0305-4380-A2E2-40AF8541CD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25</xdr:col>
      <xdr:colOff>0</xdr:colOff>
      <xdr:row>38</xdr:row>
      <xdr:rowOff>0</xdr:rowOff>
    </xdr:from>
    <xdr:to>
      <xdr:col>34</xdr:col>
      <xdr:colOff>594360</xdr:colOff>
      <xdr:row>47</xdr:row>
      <xdr:rowOff>22860</xdr:rowOff>
    </xdr:to>
    <xdr:graphicFrame macro="">
      <xdr:nvGraphicFramePr>
        <xdr:cNvPr id="19" name="Диаграмма 18">
          <a:extLst>
            <a:ext uri="{FF2B5EF4-FFF2-40B4-BE49-F238E27FC236}">
              <a16:creationId xmlns:a16="http://schemas.microsoft.com/office/drawing/2014/main" id="{61B9826E-0F9B-4F57-8537-1F80EB4501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25</xdr:col>
      <xdr:colOff>0</xdr:colOff>
      <xdr:row>47</xdr:row>
      <xdr:rowOff>0</xdr:rowOff>
    </xdr:from>
    <xdr:to>
      <xdr:col>35</xdr:col>
      <xdr:colOff>0</xdr:colOff>
      <xdr:row>56</xdr:row>
      <xdr:rowOff>22860</xdr:rowOff>
    </xdr:to>
    <xdr:graphicFrame macro="">
      <xdr:nvGraphicFramePr>
        <xdr:cNvPr id="20" name="Диаграмма 19">
          <a:extLst>
            <a:ext uri="{FF2B5EF4-FFF2-40B4-BE49-F238E27FC236}">
              <a16:creationId xmlns:a16="http://schemas.microsoft.com/office/drawing/2014/main" id="{4ABC3845-0F25-487F-9326-C3D118CE1B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25</xdr:col>
      <xdr:colOff>0</xdr:colOff>
      <xdr:row>56</xdr:row>
      <xdr:rowOff>0</xdr:rowOff>
    </xdr:from>
    <xdr:to>
      <xdr:col>35</xdr:col>
      <xdr:colOff>0</xdr:colOff>
      <xdr:row>65</xdr:row>
      <xdr:rowOff>22860</xdr:rowOff>
    </xdr:to>
    <xdr:graphicFrame macro="">
      <xdr:nvGraphicFramePr>
        <xdr:cNvPr id="21" name="Диаграмма 20">
          <a:extLst>
            <a:ext uri="{FF2B5EF4-FFF2-40B4-BE49-F238E27FC236}">
              <a16:creationId xmlns:a16="http://schemas.microsoft.com/office/drawing/2014/main" id="{9AB61791-D5B7-452F-9B46-D63306E583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25</xdr:col>
      <xdr:colOff>0</xdr:colOff>
      <xdr:row>65</xdr:row>
      <xdr:rowOff>0</xdr:rowOff>
    </xdr:from>
    <xdr:to>
      <xdr:col>35</xdr:col>
      <xdr:colOff>7620</xdr:colOff>
      <xdr:row>74</xdr:row>
      <xdr:rowOff>22860</xdr:rowOff>
    </xdr:to>
    <xdr:graphicFrame macro="">
      <xdr:nvGraphicFramePr>
        <xdr:cNvPr id="22" name="Диаграмма 21">
          <a:extLst>
            <a:ext uri="{FF2B5EF4-FFF2-40B4-BE49-F238E27FC236}">
              <a16:creationId xmlns:a16="http://schemas.microsoft.com/office/drawing/2014/main" id="{8854A7E7-AA2F-4B48-B803-4C2A162A61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25</xdr:col>
      <xdr:colOff>0</xdr:colOff>
      <xdr:row>74</xdr:row>
      <xdr:rowOff>0</xdr:rowOff>
    </xdr:from>
    <xdr:to>
      <xdr:col>34</xdr:col>
      <xdr:colOff>601980</xdr:colOff>
      <xdr:row>83</xdr:row>
      <xdr:rowOff>22860</xdr:rowOff>
    </xdr:to>
    <xdr:graphicFrame macro="">
      <xdr:nvGraphicFramePr>
        <xdr:cNvPr id="23" name="Диаграмма 22">
          <a:extLst>
            <a:ext uri="{FF2B5EF4-FFF2-40B4-BE49-F238E27FC236}">
              <a16:creationId xmlns:a16="http://schemas.microsoft.com/office/drawing/2014/main" id="{D10DC626-8FFE-4958-B924-2D4D6A7780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25</xdr:col>
      <xdr:colOff>0</xdr:colOff>
      <xdr:row>83</xdr:row>
      <xdr:rowOff>0</xdr:rowOff>
    </xdr:from>
    <xdr:to>
      <xdr:col>34</xdr:col>
      <xdr:colOff>594360</xdr:colOff>
      <xdr:row>92</xdr:row>
      <xdr:rowOff>22860</xdr:rowOff>
    </xdr:to>
    <xdr:graphicFrame macro="">
      <xdr:nvGraphicFramePr>
        <xdr:cNvPr id="24" name="Диаграмма 23">
          <a:extLst>
            <a:ext uri="{FF2B5EF4-FFF2-40B4-BE49-F238E27FC236}">
              <a16:creationId xmlns:a16="http://schemas.microsoft.com/office/drawing/2014/main" id="{9114961D-454B-4D16-9B0C-6DA2B2B9EF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25</xdr:col>
      <xdr:colOff>0</xdr:colOff>
      <xdr:row>92</xdr:row>
      <xdr:rowOff>0</xdr:rowOff>
    </xdr:from>
    <xdr:to>
      <xdr:col>34</xdr:col>
      <xdr:colOff>571500</xdr:colOff>
      <xdr:row>101</xdr:row>
      <xdr:rowOff>0</xdr:rowOff>
    </xdr:to>
    <xdr:graphicFrame macro="">
      <xdr:nvGraphicFramePr>
        <xdr:cNvPr id="25" name="Диаграмма 24">
          <a:extLst>
            <a:ext uri="{FF2B5EF4-FFF2-40B4-BE49-F238E27FC236}">
              <a16:creationId xmlns:a16="http://schemas.microsoft.com/office/drawing/2014/main" id="{25CA80BC-B233-424A-B1C1-FD67585E34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25</xdr:col>
      <xdr:colOff>7620</xdr:colOff>
      <xdr:row>1</xdr:row>
      <xdr:rowOff>175260</xdr:rowOff>
    </xdr:from>
    <xdr:to>
      <xdr:col>35</xdr:col>
      <xdr:colOff>7620</xdr:colOff>
      <xdr:row>11</xdr:row>
      <xdr:rowOff>0</xdr:rowOff>
    </xdr:to>
    <xdr:graphicFrame macro="">
      <xdr:nvGraphicFramePr>
        <xdr:cNvPr id="26" name="Диаграмма 25">
          <a:extLst>
            <a:ext uri="{FF2B5EF4-FFF2-40B4-BE49-F238E27FC236}">
              <a16:creationId xmlns:a16="http://schemas.microsoft.com/office/drawing/2014/main" id="{9BA27E88-CCBE-460B-9868-B0614FE2EA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25</xdr:col>
      <xdr:colOff>15240</xdr:colOff>
      <xdr:row>10</xdr:row>
      <xdr:rowOff>182880</xdr:rowOff>
    </xdr:from>
    <xdr:to>
      <xdr:col>35</xdr:col>
      <xdr:colOff>22860</xdr:colOff>
      <xdr:row>20</xdr:row>
      <xdr:rowOff>15240</xdr:rowOff>
    </xdr:to>
    <xdr:graphicFrame macro="">
      <xdr:nvGraphicFramePr>
        <xdr:cNvPr id="27" name="Диаграмма 26">
          <a:extLst>
            <a:ext uri="{FF2B5EF4-FFF2-40B4-BE49-F238E27FC236}">
              <a16:creationId xmlns:a16="http://schemas.microsoft.com/office/drawing/2014/main" id="{64708FFC-5F96-4F12-9A1A-B7EFC6E65F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25</xdr:col>
      <xdr:colOff>0</xdr:colOff>
      <xdr:row>20</xdr:row>
      <xdr:rowOff>0</xdr:rowOff>
    </xdr:from>
    <xdr:to>
      <xdr:col>35</xdr:col>
      <xdr:colOff>22860</xdr:colOff>
      <xdr:row>29</xdr:row>
      <xdr:rowOff>22860</xdr:rowOff>
    </xdr:to>
    <xdr:graphicFrame macro="">
      <xdr:nvGraphicFramePr>
        <xdr:cNvPr id="28" name="Диаграмма 27">
          <a:extLst>
            <a:ext uri="{FF2B5EF4-FFF2-40B4-BE49-F238E27FC236}">
              <a16:creationId xmlns:a16="http://schemas.microsoft.com/office/drawing/2014/main" id="{44BD1165-14EB-4A4A-9BCC-1B29746114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25</xdr:col>
      <xdr:colOff>0</xdr:colOff>
      <xdr:row>29</xdr:row>
      <xdr:rowOff>0</xdr:rowOff>
    </xdr:from>
    <xdr:to>
      <xdr:col>35</xdr:col>
      <xdr:colOff>30480</xdr:colOff>
      <xdr:row>38</xdr:row>
      <xdr:rowOff>22860</xdr:rowOff>
    </xdr:to>
    <xdr:graphicFrame macro="">
      <xdr:nvGraphicFramePr>
        <xdr:cNvPr id="29" name="Диаграмма 28">
          <a:extLst>
            <a:ext uri="{FF2B5EF4-FFF2-40B4-BE49-F238E27FC236}">
              <a16:creationId xmlns:a16="http://schemas.microsoft.com/office/drawing/2014/main" id="{14D69444-5AEA-45C2-B286-5C658E21D5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25</xdr:col>
      <xdr:colOff>0</xdr:colOff>
      <xdr:row>38</xdr:row>
      <xdr:rowOff>0</xdr:rowOff>
    </xdr:from>
    <xdr:to>
      <xdr:col>34</xdr:col>
      <xdr:colOff>594360</xdr:colOff>
      <xdr:row>47</xdr:row>
      <xdr:rowOff>22860</xdr:rowOff>
    </xdr:to>
    <xdr:graphicFrame macro="">
      <xdr:nvGraphicFramePr>
        <xdr:cNvPr id="30" name="Диаграмма 29">
          <a:extLst>
            <a:ext uri="{FF2B5EF4-FFF2-40B4-BE49-F238E27FC236}">
              <a16:creationId xmlns:a16="http://schemas.microsoft.com/office/drawing/2014/main" id="{F2EC0371-5D9D-4AE7-A564-8C70E575D0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25</xdr:col>
      <xdr:colOff>0</xdr:colOff>
      <xdr:row>47</xdr:row>
      <xdr:rowOff>0</xdr:rowOff>
    </xdr:from>
    <xdr:to>
      <xdr:col>35</xdr:col>
      <xdr:colOff>0</xdr:colOff>
      <xdr:row>56</xdr:row>
      <xdr:rowOff>22860</xdr:rowOff>
    </xdr:to>
    <xdr:graphicFrame macro="">
      <xdr:nvGraphicFramePr>
        <xdr:cNvPr id="31" name="Диаграмма 30">
          <a:extLst>
            <a:ext uri="{FF2B5EF4-FFF2-40B4-BE49-F238E27FC236}">
              <a16:creationId xmlns:a16="http://schemas.microsoft.com/office/drawing/2014/main" id="{E87E8B5E-1DDD-4C17-B334-95BE119956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25</xdr:col>
      <xdr:colOff>0</xdr:colOff>
      <xdr:row>56</xdr:row>
      <xdr:rowOff>0</xdr:rowOff>
    </xdr:from>
    <xdr:to>
      <xdr:col>35</xdr:col>
      <xdr:colOff>0</xdr:colOff>
      <xdr:row>65</xdr:row>
      <xdr:rowOff>22860</xdr:rowOff>
    </xdr:to>
    <xdr:graphicFrame macro="">
      <xdr:nvGraphicFramePr>
        <xdr:cNvPr id="32" name="Диаграмма 31">
          <a:extLst>
            <a:ext uri="{FF2B5EF4-FFF2-40B4-BE49-F238E27FC236}">
              <a16:creationId xmlns:a16="http://schemas.microsoft.com/office/drawing/2014/main" id="{58E48C94-068B-40D2-B1EF-628A4E6B0B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25</xdr:col>
      <xdr:colOff>0</xdr:colOff>
      <xdr:row>65</xdr:row>
      <xdr:rowOff>0</xdr:rowOff>
    </xdr:from>
    <xdr:to>
      <xdr:col>35</xdr:col>
      <xdr:colOff>7620</xdr:colOff>
      <xdr:row>74</xdr:row>
      <xdr:rowOff>22860</xdr:rowOff>
    </xdr:to>
    <xdr:graphicFrame macro="">
      <xdr:nvGraphicFramePr>
        <xdr:cNvPr id="33" name="Диаграмма 32">
          <a:extLst>
            <a:ext uri="{FF2B5EF4-FFF2-40B4-BE49-F238E27FC236}">
              <a16:creationId xmlns:a16="http://schemas.microsoft.com/office/drawing/2014/main" id="{F169E40B-A8D1-414D-9B2D-DAA0FD0BF1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25</xdr:col>
      <xdr:colOff>0</xdr:colOff>
      <xdr:row>74</xdr:row>
      <xdr:rowOff>0</xdr:rowOff>
    </xdr:from>
    <xdr:to>
      <xdr:col>34</xdr:col>
      <xdr:colOff>601980</xdr:colOff>
      <xdr:row>83</xdr:row>
      <xdr:rowOff>22860</xdr:rowOff>
    </xdr:to>
    <xdr:graphicFrame macro="">
      <xdr:nvGraphicFramePr>
        <xdr:cNvPr id="34" name="Диаграмма 33">
          <a:extLst>
            <a:ext uri="{FF2B5EF4-FFF2-40B4-BE49-F238E27FC236}">
              <a16:creationId xmlns:a16="http://schemas.microsoft.com/office/drawing/2014/main" id="{3B692B87-CEDD-4AAF-B82A-833682FBA6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25</xdr:col>
      <xdr:colOff>0</xdr:colOff>
      <xdr:row>83</xdr:row>
      <xdr:rowOff>0</xdr:rowOff>
    </xdr:from>
    <xdr:to>
      <xdr:col>34</xdr:col>
      <xdr:colOff>594360</xdr:colOff>
      <xdr:row>92</xdr:row>
      <xdr:rowOff>22860</xdr:rowOff>
    </xdr:to>
    <xdr:graphicFrame macro="">
      <xdr:nvGraphicFramePr>
        <xdr:cNvPr id="35" name="Диаграмма 34">
          <a:extLst>
            <a:ext uri="{FF2B5EF4-FFF2-40B4-BE49-F238E27FC236}">
              <a16:creationId xmlns:a16="http://schemas.microsoft.com/office/drawing/2014/main" id="{636797FC-A896-4B9D-82C7-A29A663A8E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25</xdr:col>
      <xdr:colOff>0</xdr:colOff>
      <xdr:row>92</xdr:row>
      <xdr:rowOff>0</xdr:rowOff>
    </xdr:from>
    <xdr:to>
      <xdr:col>34</xdr:col>
      <xdr:colOff>571500</xdr:colOff>
      <xdr:row>101</xdr:row>
      <xdr:rowOff>0</xdr:rowOff>
    </xdr:to>
    <xdr:graphicFrame macro="">
      <xdr:nvGraphicFramePr>
        <xdr:cNvPr id="36" name="Диаграмма 35">
          <a:extLst>
            <a:ext uri="{FF2B5EF4-FFF2-40B4-BE49-F238E27FC236}">
              <a16:creationId xmlns:a16="http://schemas.microsoft.com/office/drawing/2014/main" id="{C33B5E96-87EF-42B7-87B8-DC13A3D289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41</xdr:col>
      <xdr:colOff>0</xdr:colOff>
      <xdr:row>20</xdr:row>
      <xdr:rowOff>0</xdr:rowOff>
    </xdr:from>
    <xdr:to>
      <xdr:col>51</xdr:col>
      <xdr:colOff>22860</xdr:colOff>
      <xdr:row>29</xdr:row>
      <xdr:rowOff>22860</xdr:rowOff>
    </xdr:to>
    <xdr:graphicFrame macro="">
      <xdr:nvGraphicFramePr>
        <xdr:cNvPr id="37" name="Диаграмма 36">
          <a:extLst>
            <a:ext uri="{FF2B5EF4-FFF2-40B4-BE49-F238E27FC236}">
              <a16:creationId xmlns:a16="http://schemas.microsoft.com/office/drawing/2014/main" id="{63F6F310-1CD7-4DE2-A2DE-65159E341B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41</xdr:col>
      <xdr:colOff>0</xdr:colOff>
      <xdr:row>20</xdr:row>
      <xdr:rowOff>0</xdr:rowOff>
    </xdr:from>
    <xdr:to>
      <xdr:col>51</xdr:col>
      <xdr:colOff>22860</xdr:colOff>
      <xdr:row>29</xdr:row>
      <xdr:rowOff>22860</xdr:rowOff>
    </xdr:to>
    <xdr:graphicFrame macro="">
      <xdr:nvGraphicFramePr>
        <xdr:cNvPr id="38" name="Диаграмма 37">
          <a:extLst>
            <a:ext uri="{FF2B5EF4-FFF2-40B4-BE49-F238E27FC236}">
              <a16:creationId xmlns:a16="http://schemas.microsoft.com/office/drawing/2014/main" id="{2314B45F-C901-4E9F-B098-752E5F7D0B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57</xdr:col>
      <xdr:colOff>0</xdr:colOff>
      <xdr:row>20</xdr:row>
      <xdr:rowOff>0</xdr:rowOff>
    </xdr:from>
    <xdr:to>
      <xdr:col>67</xdr:col>
      <xdr:colOff>22860</xdr:colOff>
      <xdr:row>29</xdr:row>
      <xdr:rowOff>22860</xdr:rowOff>
    </xdr:to>
    <xdr:graphicFrame macro="">
      <xdr:nvGraphicFramePr>
        <xdr:cNvPr id="39" name="Диаграмма 38">
          <a:extLst>
            <a:ext uri="{FF2B5EF4-FFF2-40B4-BE49-F238E27FC236}">
              <a16:creationId xmlns:a16="http://schemas.microsoft.com/office/drawing/2014/main" id="{C2197FFF-87DF-439E-A043-04FEE4BFF8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57</xdr:col>
      <xdr:colOff>0</xdr:colOff>
      <xdr:row>20</xdr:row>
      <xdr:rowOff>0</xdr:rowOff>
    </xdr:from>
    <xdr:to>
      <xdr:col>67</xdr:col>
      <xdr:colOff>22860</xdr:colOff>
      <xdr:row>29</xdr:row>
      <xdr:rowOff>22860</xdr:rowOff>
    </xdr:to>
    <xdr:graphicFrame macro="">
      <xdr:nvGraphicFramePr>
        <xdr:cNvPr id="40" name="Диаграмма 39">
          <a:extLst>
            <a:ext uri="{FF2B5EF4-FFF2-40B4-BE49-F238E27FC236}">
              <a16:creationId xmlns:a16="http://schemas.microsoft.com/office/drawing/2014/main" id="{C8509A0E-99AD-4C31-9385-8893422976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73</xdr:col>
      <xdr:colOff>0</xdr:colOff>
      <xdr:row>20</xdr:row>
      <xdr:rowOff>0</xdr:rowOff>
    </xdr:from>
    <xdr:to>
      <xdr:col>83</xdr:col>
      <xdr:colOff>22860</xdr:colOff>
      <xdr:row>29</xdr:row>
      <xdr:rowOff>22860</xdr:rowOff>
    </xdr:to>
    <xdr:graphicFrame macro="">
      <xdr:nvGraphicFramePr>
        <xdr:cNvPr id="41" name="Диаграмма 40">
          <a:extLst>
            <a:ext uri="{FF2B5EF4-FFF2-40B4-BE49-F238E27FC236}">
              <a16:creationId xmlns:a16="http://schemas.microsoft.com/office/drawing/2014/main" id="{9E70A12B-2B81-4974-8D4B-4014D179FE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73</xdr:col>
      <xdr:colOff>0</xdr:colOff>
      <xdr:row>20</xdr:row>
      <xdr:rowOff>0</xdr:rowOff>
    </xdr:from>
    <xdr:to>
      <xdr:col>83</xdr:col>
      <xdr:colOff>22860</xdr:colOff>
      <xdr:row>29</xdr:row>
      <xdr:rowOff>22860</xdr:rowOff>
    </xdr:to>
    <xdr:graphicFrame macro="">
      <xdr:nvGraphicFramePr>
        <xdr:cNvPr id="42" name="Диаграмма 41">
          <a:extLst>
            <a:ext uri="{FF2B5EF4-FFF2-40B4-BE49-F238E27FC236}">
              <a16:creationId xmlns:a16="http://schemas.microsoft.com/office/drawing/2014/main" id="{5E6C17E3-CA52-4AAB-A890-C6B4C5AF39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89</xdr:col>
      <xdr:colOff>0</xdr:colOff>
      <xdr:row>20</xdr:row>
      <xdr:rowOff>0</xdr:rowOff>
    </xdr:from>
    <xdr:to>
      <xdr:col>99</xdr:col>
      <xdr:colOff>22860</xdr:colOff>
      <xdr:row>29</xdr:row>
      <xdr:rowOff>22860</xdr:rowOff>
    </xdr:to>
    <xdr:graphicFrame macro="">
      <xdr:nvGraphicFramePr>
        <xdr:cNvPr id="43" name="Диаграмма 42">
          <a:extLst>
            <a:ext uri="{FF2B5EF4-FFF2-40B4-BE49-F238E27FC236}">
              <a16:creationId xmlns:a16="http://schemas.microsoft.com/office/drawing/2014/main" id="{1BF31F6F-E36B-432E-B44E-CE6B78BE9C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89</xdr:col>
      <xdr:colOff>0</xdr:colOff>
      <xdr:row>20</xdr:row>
      <xdr:rowOff>0</xdr:rowOff>
    </xdr:from>
    <xdr:to>
      <xdr:col>99</xdr:col>
      <xdr:colOff>22860</xdr:colOff>
      <xdr:row>29</xdr:row>
      <xdr:rowOff>22860</xdr:rowOff>
    </xdr:to>
    <xdr:graphicFrame macro="">
      <xdr:nvGraphicFramePr>
        <xdr:cNvPr id="44" name="Диаграмма 43">
          <a:extLst>
            <a:ext uri="{FF2B5EF4-FFF2-40B4-BE49-F238E27FC236}">
              <a16:creationId xmlns:a16="http://schemas.microsoft.com/office/drawing/2014/main" id="{58D1AD86-C08E-4D48-BBB5-BD4BAB92BB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41</xdr:col>
      <xdr:colOff>0</xdr:colOff>
      <xdr:row>65</xdr:row>
      <xdr:rowOff>0</xdr:rowOff>
    </xdr:from>
    <xdr:to>
      <xdr:col>51</xdr:col>
      <xdr:colOff>7620</xdr:colOff>
      <xdr:row>74</xdr:row>
      <xdr:rowOff>22860</xdr:rowOff>
    </xdr:to>
    <xdr:graphicFrame macro="">
      <xdr:nvGraphicFramePr>
        <xdr:cNvPr id="45" name="Диаграмма 44">
          <a:extLst>
            <a:ext uri="{FF2B5EF4-FFF2-40B4-BE49-F238E27FC236}">
              <a16:creationId xmlns:a16="http://schemas.microsoft.com/office/drawing/2014/main" id="{B8C3510A-FF02-4C56-AF89-8C5BD9B4DD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41</xdr:col>
      <xdr:colOff>0</xdr:colOff>
      <xdr:row>65</xdr:row>
      <xdr:rowOff>0</xdr:rowOff>
    </xdr:from>
    <xdr:to>
      <xdr:col>51</xdr:col>
      <xdr:colOff>7620</xdr:colOff>
      <xdr:row>74</xdr:row>
      <xdr:rowOff>22860</xdr:rowOff>
    </xdr:to>
    <xdr:graphicFrame macro="">
      <xdr:nvGraphicFramePr>
        <xdr:cNvPr id="46" name="Диаграмма 45">
          <a:extLst>
            <a:ext uri="{FF2B5EF4-FFF2-40B4-BE49-F238E27FC236}">
              <a16:creationId xmlns:a16="http://schemas.microsoft.com/office/drawing/2014/main" id="{03BFA92D-531B-4F98-9E17-C6F2F29BE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57</xdr:col>
      <xdr:colOff>0</xdr:colOff>
      <xdr:row>65</xdr:row>
      <xdr:rowOff>0</xdr:rowOff>
    </xdr:from>
    <xdr:to>
      <xdr:col>67</xdr:col>
      <xdr:colOff>7620</xdr:colOff>
      <xdr:row>74</xdr:row>
      <xdr:rowOff>22860</xdr:rowOff>
    </xdr:to>
    <xdr:graphicFrame macro="">
      <xdr:nvGraphicFramePr>
        <xdr:cNvPr id="47" name="Диаграмма 46">
          <a:extLst>
            <a:ext uri="{FF2B5EF4-FFF2-40B4-BE49-F238E27FC236}">
              <a16:creationId xmlns:a16="http://schemas.microsoft.com/office/drawing/2014/main" id="{82737023-2288-4817-9704-3332D02626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57</xdr:col>
      <xdr:colOff>0</xdr:colOff>
      <xdr:row>65</xdr:row>
      <xdr:rowOff>0</xdr:rowOff>
    </xdr:from>
    <xdr:to>
      <xdr:col>67</xdr:col>
      <xdr:colOff>7620</xdr:colOff>
      <xdr:row>74</xdr:row>
      <xdr:rowOff>22860</xdr:rowOff>
    </xdr:to>
    <xdr:graphicFrame macro="">
      <xdr:nvGraphicFramePr>
        <xdr:cNvPr id="48" name="Диаграмма 47">
          <a:extLst>
            <a:ext uri="{FF2B5EF4-FFF2-40B4-BE49-F238E27FC236}">
              <a16:creationId xmlns:a16="http://schemas.microsoft.com/office/drawing/2014/main" id="{E13A2928-9F50-4052-A234-F1BDEE73A7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73</xdr:col>
      <xdr:colOff>0</xdr:colOff>
      <xdr:row>65</xdr:row>
      <xdr:rowOff>0</xdr:rowOff>
    </xdr:from>
    <xdr:to>
      <xdr:col>83</xdr:col>
      <xdr:colOff>7620</xdr:colOff>
      <xdr:row>74</xdr:row>
      <xdr:rowOff>22860</xdr:rowOff>
    </xdr:to>
    <xdr:graphicFrame macro="">
      <xdr:nvGraphicFramePr>
        <xdr:cNvPr id="49" name="Диаграмма 48">
          <a:extLst>
            <a:ext uri="{FF2B5EF4-FFF2-40B4-BE49-F238E27FC236}">
              <a16:creationId xmlns:a16="http://schemas.microsoft.com/office/drawing/2014/main" id="{49215040-7AD0-4EF2-B440-5A743B2696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73</xdr:col>
      <xdr:colOff>0</xdr:colOff>
      <xdr:row>65</xdr:row>
      <xdr:rowOff>0</xdr:rowOff>
    </xdr:from>
    <xdr:to>
      <xdr:col>83</xdr:col>
      <xdr:colOff>7620</xdr:colOff>
      <xdr:row>74</xdr:row>
      <xdr:rowOff>22860</xdr:rowOff>
    </xdr:to>
    <xdr:graphicFrame macro="">
      <xdr:nvGraphicFramePr>
        <xdr:cNvPr id="50" name="Диаграмма 49">
          <a:extLst>
            <a:ext uri="{FF2B5EF4-FFF2-40B4-BE49-F238E27FC236}">
              <a16:creationId xmlns:a16="http://schemas.microsoft.com/office/drawing/2014/main" id="{63692C4F-0354-4F55-8E36-B43C5B093A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89</xdr:col>
      <xdr:colOff>0</xdr:colOff>
      <xdr:row>65</xdr:row>
      <xdr:rowOff>0</xdr:rowOff>
    </xdr:from>
    <xdr:to>
      <xdr:col>99</xdr:col>
      <xdr:colOff>7620</xdr:colOff>
      <xdr:row>74</xdr:row>
      <xdr:rowOff>22860</xdr:rowOff>
    </xdr:to>
    <xdr:graphicFrame macro="">
      <xdr:nvGraphicFramePr>
        <xdr:cNvPr id="51" name="Диаграмма 50">
          <a:extLst>
            <a:ext uri="{FF2B5EF4-FFF2-40B4-BE49-F238E27FC236}">
              <a16:creationId xmlns:a16="http://schemas.microsoft.com/office/drawing/2014/main" id="{6421D300-E2B9-456F-947F-F653BD8327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89</xdr:col>
      <xdr:colOff>0</xdr:colOff>
      <xdr:row>65</xdr:row>
      <xdr:rowOff>0</xdr:rowOff>
    </xdr:from>
    <xdr:to>
      <xdr:col>99</xdr:col>
      <xdr:colOff>7620</xdr:colOff>
      <xdr:row>74</xdr:row>
      <xdr:rowOff>22860</xdr:rowOff>
    </xdr:to>
    <xdr:graphicFrame macro="">
      <xdr:nvGraphicFramePr>
        <xdr:cNvPr id="52" name="Диаграмма 51">
          <a:extLst>
            <a:ext uri="{FF2B5EF4-FFF2-40B4-BE49-F238E27FC236}">
              <a16:creationId xmlns:a16="http://schemas.microsoft.com/office/drawing/2014/main" id="{3EEC7F89-0478-4DB7-8806-E5ADC7A73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105</xdr:col>
      <xdr:colOff>0</xdr:colOff>
      <xdr:row>65</xdr:row>
      <xdr:rowOff>0</xdr:rowOff>
    </xdr:from>
    <xdr:to>
      <xdr:col>115</xdr:col>
      <xdr:colOff>7620</xdr:colOff>
      <xdr:row>74</xdr:row>
      <xdr:rowOff>22860</xdr:rowOff>
    </xdr:to>
    <xdr:graphicFrame macro="">
      <xdr:nvGraphicFramePr>
        <xdr:cNvPr id="53" name="Диаграмма 52">
          <a:extLst>
            <a:ext uri="{FF2B5EF4-FFF2-40B4-BE49-F238E27FC236}">
              <a16:creationId xmlns:a16="http://schemas.microsoft.com/office/drawing/2014/main" id="{8FE5846F-7FB7-4357-9773-DF5028E8C2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105</xdr:col>
      <xdr:colOff>0</xdr:colOff>
      <xdr:row>65</xdr:row>
      <xdr:rowOff>0</xdr:rowOff>
    </xdr:from>
    <xdr:to>
      <xdr:col>115</xdr:col>
      <xdr:colOff>7620</xdr:colOff>
      <xdr:row>74</xdr:row>
      <xdr:rowOff>22860</xdr:rowOff>
    </xdr:to>
    <xdr:graphicFrame macro="">
      <xdr:nvGraphicFramePr>
        <xdr:cNvPr id="54" name="Диаграмма 53">
          <a:extLst>
            <a:ext uri="{FF2B5EF4-FFF2-40B4-BE49-F238E27FC236}">
              <a16:creationId xmlns:a16="http://schemas.microsoft.com/office/drawing/2014/main" id="{0B66DE1F-326E-4DD4-894A-9D68406508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41</xdr:col>
      <xdr:colOff>0</xdr:colOff>
      <xdr:row>92</xdr:row>
      <xdr:rowOff>0</xdr:rowOff>
    </xdr:from>
    <xdr:to>
      <xdr:col>50</xdr:col>
      <xdr:colOff>571500</xdr:colOff>
      <xdr:row>101</xdr:row>
      <xdr:rowOff>0</xdr:rowOff>
    </xdr:to>
    <xdr:graphicFrame macro="">
      <xdr:nvGraphicFramePr>
        <xdr:cNvPr id="55" name="Диаграмма 54">
          <a:extLst>
            <a:ext uri="{FF2B5EF4-FFF2-40B4-BE49-F238E27FC236}">
              <a16:creationId xmlns:a16="http://schemas.microsoft.com/office/drawing/2014/main" id="{3F5CE25F-B2BE-4222-BEBC-55B01900C6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41</xdr:col>
      <xdr:colOff>0</xdr:colOff>
      <xdr:row>92</xdr:row>
      <xdr:rowOff>0</xdr:rowOff>
    </xdr:from>
    <xdr:to>
      <xdr:col>50</xdr:col>
      <xdr:colOff>571500</xdr:colOff>
      <xdr:row>101</xdr:row>
      <xdr:rowOff>0</xdr:rowOff>
    </xdr:to>
    <xdr:graphicFrame macro="">
      <xdr:nvGraphicFramePr>
        <xdr:cNvPr id="56" name="Диаграмма 55">
          <a:extLst>
            <a:ext uri="{FF2B5EF4-FFF2-40B4-BE49-F238E27FC236}">
              <a16:creationId xmlns:a16="http://schemas.microsoft.com/office/drawing/2014/main" id="{2854507A-9C78-4ED5-ADFE-7AB1756B52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57</xdr:col>
      <xdr:colOff>0</xdr:colOff>
      <xdr:row>92</xdr:row>
      <xdr:rowOff>0</xdr:rowOff>
    </xdr:from>
    <xdr:to>
      <xdr:col>66</xdr:col>
      <xdr:colOff>571500</xdr:colOff>
      <xdr:row>101</xdr:row>
      <xdr:rowOff>0</xdr:rowOff>
    </xdr:to>
    <xdr:graphicFrame macro="">
      <xdr:nvGraphicFramePr>
        <xdr:cNvPr id="57" name="Диаграмма 56">
          <a:extLst>
            <a:ext uri="{FF2B5EF4-FFF2-40B4-BE49-F238E27FC236}">
              <a16:creationId xmlns:a16="http://schemas.microsoft.com/office/drawing/2014/main" id="{6D43558D-02CC-44DD-A232-7959085E6E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57</xdr:col>
      <xdr:colOff>0</xdr:colOff>
      <xdr:row>92</xdr:row>
      <xdr:rowOff>0</xdr:rowOff>
    </xdr:from>
    <xdr:to>
      <xdr:col>66</xdr:col>
      <xdr:colOff>571500</xdr:colOff>
      <xdr:row>101</xdr:row>
      <xdr:rowOff>0</xdr:rowOff>
    </xdr:to>
    <xdr:graphicFrame macro="">
      <xdr:nvGraphicFramePr>
        <xdr:cNvPr id="58" name="Диаграмма 57">
          <a:extLst>
            <a:ext uri="{FF2B5EF4-FFF2-40B4-BE49-F238E27FC236}">
              <a16:creationId xmlns:a16="http://schemas.microsoft.com/office/drawing/2014/main" id="{7A78B3BA-C284-46C7-9221-8DB092C277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73</xdr:col>
      <xdr:colOff>0</xdr:colOff>
      <xdr:row>92</xdr:row>
      <xdr:rowOff>0</xdr:rowOff>
    </xdr:from>
    <xdr:to>
      <xdr:col>82</xdr:col>
      <xdr:colOff>571500</xdr:colOff>
      <xdr:row>101</xdr:row>
      <xdr:rowOff>0</xdr:rowOff>
    </xdr:to>
    <xdr:graphicFrame macro="">
      <xdr:nvGraphicFramePr>
        <xdr:cNvPr id="59" name="Диаграмма 58">
          <a:extLst>
            <a:ext uri="{FF2B5EF4-FFF2-40B4-BE49-F238E27FC236}">
              <a16:creationId xmlns:a16="http://schemas.microsoft.com/office/drawing/2014/main" id="{7C67901D-E3ED-4202-9151-5B04CDBE20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73</xdr:col>
      <xdr:colOff>0</xdr:colOff>
      <xdr:row>92</xdr:row>
      <xdr:rowOff>0</xdr:rowOff>
    </xdr:from>
    <xdr:to>
      <xdr:col>82</xdr:col>
      <xdr:colOff>571500</xdr:colOff>
      <xdr:row>101</xdr:row>
      <xdr:rowOff>0</xdr:rowOff>
    </xdr:to>
    <xdr:graphicFrame macro="">
      <xdr:nvGraphicFramePr>
        <xdr:cNvPr id="60" name="Диаграмма 59">
          <a:extLst>
            <a:ext uri="{FF2B5EF4-FFF2-40B4-BE49-F238E27FC236}">
              <a16:creationId xmlns:a16="http://schemas.microsoft.com/office/drawing/2014/main" id="{BC3FFB3B-B90C-41C9-A020-587694FE11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7620</xdr:colOff>
      <xdr:row>1</xdr:row>
      <xdr:rowOff>175260</xdr:rowOff>
    </xdr:from>
    <xdr:to>
      <xdr:col>19</xdr:col>
      <xdr:colOff>38100</xdr:colOff>
      <xdr:row>11</xdr:row>
      <xdr:rowOff>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77AE5A88-B168-4722-9EB1-670AC84A8C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15240</xdr:colOff>
      <xdr:row>10</xdr:row>
      <xdr:rowOff>182880</xdr:rowOff>
    </xdr:from>
    <xdr:to>
      <xdr:col>19</xdr:col>
      <xdr:colOff>22860</xdr:colOff>
      <xdr:row>20</xdr:row>
      <xdr:rowOff>15240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6E78889E-3DEF-4A4B-A294-8D57720AE7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20</xdr:row>
      <xdr:rowOff>0</xdr:rowOff>
    </xdr:from>
    <xdr:to>
      <xdr:col>19</xdr:col>
      <xdr:colOff>22860</xdr:colOff>
      <xdr:row>29</xdr:row>
      <xdr:rowOff>22860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2F9B82C4-2D1A-4717-8484-55ADF8C30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29</xdr:row>
      <xdr:rowOff>0</xdr:rowOff>
    </xdr:from>
    <xdr:to>
      <xdr:col>19</xdr:col>
      <xdr:colOff>30480</xdr:colOff>
      <xdr:row>38</xdr:row>
      <xdr:rowOff>22860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476BA655-DC8E-4CB3-A5C7-844D745012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0</xdr:colOff>
      <xdr:row>38</xdr:row>
      <xdr:rowOff>0</xdr:rowOff>
    </xdr:from>
    <xdr:to>
      <xdr:col>19</xdr:col>
      <xdr:colOff>45720</xdr:colOff>
      <xdr:row>47</xdr:row>
      <xdr:rowOff>22860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2C6C4DED-528C-43C5-ABAF-4D9B3451CD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47</xdr:row>
      <xdr:rowOff>0</xdr:rowOff>
    </xdr:from>
    <xdr:to>
      <xdr:col>19</xdr:col>
      <xdr:colOff>0</xdr:colOff>
      <xdr:row>56</xdr:row>
      <xdr:rowOff>22860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id="{F30C7510-2214-41A0-9740-A14D5792DE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0</xdr:colOff>
      <xdr:row>56</xdr:row>
      <xdr:rowOff>0</xdr:rowOff>
    </xdr:from>
    <xdr:to>
      <xdr:col>19</xdr:col>
      <xdr:colOff>0</xdr:colOff>
      <xdr:row>65</xdr:row>
      <xdr:rowOff>22860</xdr:rowOff>
    </xdr:to>
    <xdr:graphicFrame macro="">
      <xdr:nvGraphicFramePr>
        <xdr:cNvPr id="8" name="Диаграмма 7">
          <a:extLst>
            <a:ext uri="{FF2B5EF4-FFF2-40B4-BE49-F238E27FC236}">
              <a16:creationId xmlns:a16="http://schemas.microsoft.com/office/drawing/2014/main" id="{3D03CD59-5C5D-4F5B-A222-C1B6F6C8B8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0</xdr:colOff>
      <xdr:row>65</xdr:row>
      <xdr:rowOff>0</xdr:rowOff>
    </xdr:from>
    <xdr:to>
      <xdr:col>19</xdr:col>
      <xdr:colOff>7620</xdr:colOff>
      <xdr:row>74</xdr:row>
      <xdr:rowOff>22860</xdr:rowOff>
    </xdr:to>
    <xdr:graphicFrame macro="">
      <xdr:nvGraphicFramePr>
        <xdr:cNvPr id="9" name="Диаграмма 8">
          <a:extLst>
            <a:ext uri="{FF2B5EF4-FFF2-40B4-BE49-F238E27FC236}">
              <a16:creationId xmlns:a16="http://schemas.microsoft.com/office/drawing/2014/main" id="{64F59206-AD04-4289-9FF3-5CA6986225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0</xdr:colOff>
      <xdr:row>74</xdr:row>
      <xdr:rowOff>0</xdr:rowOff>
    </xdr:from>
    <xdr:to>
      <xdr:col>18</xdr:col>
      <xdr:colOff>601980</xdr:colOff>
      <xdr:row>83</xdr:row>
      <xdr:rowOff>22860</xdr:rowOff>
    </xdr:to>
    <xdr:graphicFrame macro="">
      <xdr:nvGraphicFramePr>
        <xdr:cNvPr id="10" name="Диаграмма 9">
          <a:extLst>
            <a:ext uri="{FF2B5EF4-FFF2-40B4-BE49-F238E27FC236}">
              <a16:creationId xmlns:a16="http://schemas.microsoft.com/office/drawing/2014/main" id="{01DE53D6-A249-4591-9A16-DED10F2947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0</xdr:colOff>
      <xdr:row>83</xdr:row>
      <xdr:rowOff>0</xdr:rowOff>
    </xdr:from>
    <xdr:to>
      <xdr:col>18</xdr:col>
      <xdr:colOff>594360</xdr:colOff>
      <xdr:row>92</xdr:row>
      <xdr:rowOff>22860</xdr:rowOff>
    </xdr:to>
    <xdr:graphicFrame macro="">
      <xdr:nvGraphicFramePr>
        <xdr:cNvPr id="11" name="Диаграмма 10">
          <a:extLst>
            <a:ext uri="{FF2B5EF4-FFF2-40B4-BE49-F238E27FC236}">
              <a16:creationId xmlns:a16="http://schemas.microsoft.com/office/drawing/2014/main" id="{D0C611A8-5F14-4E45-AAE6-3CA5B9D983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0</xdr:colOff>
      <xdr:row>92</xdr:row>
      <xdr:rowOff>0</xdr:rowOff>
    </xdr:from>
    <xdr:to>
      <xdr:col>18</xdr:col>
      <xdr:colOff>571500</xdr:colOff>
      <xdr:row>101</xdr:row>
      <xdr:rowOff>22860</xdr:rowOff>
    </xdr:to>
    <xdr:graphicFrame macro="">
      <xdr:nvGraphicFramePr>
        <xdr:cNvPr id="12" name="Диаграмма 11">
          <a:extLst>
            <a:ext uri="{FF2B5EF4-FFF2-40B4-BE49-F238E27FC236}">
              <a16:creationId xmlns:a16="http://schemas.microsoft.com/office/drawing/2014/main" id="{296BFF56-D73E-4A61-9E22-141FD42B08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0</xdr:colOff>
      <xdr:row>101</xdr:row>
      <xdr:rowOff>0</xdr:rowOff>
    </xdr:from>
    <xdr:to>
      <xdr:col>19</xdr:col>
      <xdr:colOff>7620</xdr:colOff>
      <xdr:row>110</xdr:row>
      <xdr:rowOff>22860</xdr:rowOff>
    </xdr:to>
    <xdr:graphicFrame macro="">
      <xdr:nvGraphicFramePr>
        <xdr:cNvPr id="13" name="Диаграмма 12">
          <a:extLst>
            <a:ext uri="{FF2B5EF4-FFF2-40B4-BE49-F238E27FC236}">
              <a16:creationId xmlns:a16="http://schemas.microsoft.com/office/drawing/2014/main" id="{CC5A75F2-C99E-402E-83A5-7D47B30420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0</xdr:colOff>
      <xdr:row>110</xdr:row>
      <xdr:rowOff>0</xdr:rowOff>
    </xdr:from>
    <xdr:to>
      <xdr:col>18</xdr:col>
      <xdr:colOff>601980</xdr:colOff>
      <xdr:row>119</xdr:row>
      <xdr:rowOff>22860</xdr:rowOff>
    </xdr:to>
    <xdr:graphicFrame macro="">
      <xdr:nvGraphicFramePr>
        <xdr:cNvPr id="14" name="Диаграмма 13">
          <a:extLst>
            <a:ext uri="{FF2B5EF4-FFF2-40B4-BE49-F238E27FC236}">
              <a16:creationId xmlns:a16="http://schemas.microsoft.com/office/drawing/2014/main" id="{1C0D5374-8311-43DE-B3BC-72675ECF12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25</xdr:col>
      <xdr:colOff>7620</xdr:colOff>
      <xdr:row>1</xdr:row>
      <xdr:rowOff>175260</xdr:rowOff>
    </xdr:from>
    <xdr:to>
      <xdr:col>35</xdr:col>
      <xdr:colOff>7620</xdr:colOff>
      <xdr:row>11</xdr:row>
      <xdr:rowOff>0</xdr:rowOff>
    </xdr:to>
    <xdr:graphicFrame macro="">
      <xdr:nvGraphicFramePr>
        <xdr:cNvPr id="15" name="Диаграмма 14">
          <a:extLst>
            <a:ext uri="{FF2B5EF4-FFF2-40B4-BE49-F238E27FC236}">
              <a16:creationId xmlns:a16="http://schemas.microsoft.com/office/drawing/2014/main" id="{62513E35-C062-4E62-AF64-F3B9A7A8D9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25</xdr:col>
      <xdr:colOff>15240</xdr:colOff>
      <xdr:row>10</xdr:row>
      <xdr:rowOff>182880</xdr:rowOff>
    </xdr:from>
    <xdr:to>
      <xdr:col>35</xdr:col>
      <xdr:colOff>22860</xdr:colOff>
      <xdr:row>20</xdr:row>
      <xdr:rowOff>15240</xdr:rowOff>
    </xdr:to>
    <xdr:graphicFrame macro="">
      <xdr:nvGraphicFramePr>
        <xdr:cNvPr id="16" name="Диаграмма 15">
          <a:extLst>
            <a:ext uri="{FF2B5EF4-FFF2-40B4-BE49-F238E27FC236}">
              <a16:creationId xmlns:a16="http://schemas.microsoft.com/office/drawing/2014/main" id="{4A943741-D110-4207-8629-CD9269D327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25</xdr:col>
      <xdr:colOff>0</xdr:colOff>
      <xdr:row>20</xdr:row>
      <xdr:rowOff>0</xdr:rowOff>
    </xdr:from>
    <xdr:to>
      <xdr:col>35</xdr:col>
      <xdr:colOff>22860</xdr:colOff>
      <xdr:row>29</xdr:row>
      <xdr:rowOff>22860</xdr:rowOff>
    </xdr:to>
    <xdr:graphicFrame macro="">
      <xdr:nvGraphicFramePr>
        <xdr:cNvPr id="17" name="Диаграмма 16">
          <a:extLst>
            <a:ext uri="{FF2B5EF4-FFF2-40B4-BE49-F238E27FC236}">
              <a16:creationId xmlns:a16="http://schemas.microsoft.com/office/drawing/2014/main" id="{1FBA3C7D-A9E3-4EAB-A724-1F07F3DF2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25</xdr:col>
      <xdr:colOff>0</xdr:colOff>
      <xdr:row>29</xdr:row>
      <xdr:rowOff>0</xdr:rowOff>
    </xdr:from>
    <xdr:to>
      <xdr:col>35</xdr:col>
      <xdr:colOff>30480</xdr:colOff>
      <xdr:row>38</xdr:row>
      <xdr:rowOff>22860</xdr:rowOff>
    </xdr:to>
    <xdr:graphicFrame macro="">
      <xdr:nvGraphicFramePr>
        <xdr:cNvPr id="18" name="Диаграмма 17">
          <a:extLst>
            <a:ext uri="{FF2B5EF4-FFF2-40B4-BE49-F238E27FC236}">
              <a16:creationId xmlns:a16="http://schemas.microsoft.com/office/drawing/2014/main" id="{C3B4469A-EB85-4B88-BC29-1E7E0853AB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25</xdr:col>
      <xdr:colOff>0</xdr:colOff>
      <xdr:row>38</xdr:row>
      <xdr:rowOff>0</xdr:rowOff>
    </xdr:from>
    <xdr:to>
      <xdr:col>34</xdr:col>
      <xdr:colOff>594360</xdr:colOff>
      <xdr:row>47</xdr:row>
      <xdr:rowOff>22860</xdr:rowOff>
    </xdr:to>
    <xdr:graphicFrame macro="">
      <xdr:nvGraphicFramePr>
        <xdr:cNvPr id="19" name="Диаграмма 18">
          <a:extLst>
            <a:ext uri="{FF2B5EF4-FFF2-40B4-BE49-F238E27FC236}">
              <a16:creationId xmlns:a16="http://schemas.microsoft.com/office/drawing/2014/main" id="{608A5700-AF3C-4939-AB28-177A109DFE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25</xdr:col>
      <xdr:colOff>0</xdr:colOff>
      <xdr:row>47</xdr:row>
      <xdr:rowOff>0</xdr:rowOff>
    </xdr:from>
    <xdr:to>
      <xdr:col>35</xdr:col>
      <xdr:colOff>0</xdr:colOff>
      <xdr:row>56</xdr:row>
      <xdr:rowOff>22860</xdr:rowOff>
    </xdr:to>
    <xdr:graphicFrame macro="">
      <xdr:nvGraphicFramePr>
        <xdr:cNvPr id="20" name="Диаграмма 19">
          <a:extLst>
            <a:ext uri="{FF2B5EF4-FFF2-40B4-BE49-F238E27FC236}">
              <a16:creationId xmlns:a16="http://schemas.microsoft.com/office/drawing/2014/main" id="{85A2A667-E5E3-4CCB-BC27-0370D25ED2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25</xdr:col>
      <xdr:colOff>0</xdr:colOff>
      <xdr:row>56</xdr:row>
      <xdr:rowOff>0</xdr:rowOff>
    </xdr:from>
    <xdr:to>
      <xdr:col>35</xdr:col>
      <xdr:colOff>0</xdr:colOff>
      <xdr:row>65</xdr:row>
      <xdr:rowOff>22860</xdr:rowOff>
    </xdr:to>
    <xdr:graphicFrame macro="">
      <xdr:nvGraphicFramePr>
        <xdr:cNvPr id="21" name="Диаграмма 20">
          <a:extLst>
            <a:ext uri="{FF2B5EF4-FFF2-40B4-BE49-F238E27FC236}">
              <a16:creationId xmlns:a16="http://schemas.microsoft.com/office/drawing/2014/main" id="{F266E198-2F17-46C6-A77B-F24809D13C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25</xdr:col>
      <xdr:colOff>0</xdr:colOff>
      <xdr:row>65</xdr:row>
      <xdr:rowOff>0</xdr:rowOff>
    </xdr:from>
    <xdr:to>
      <xdr:col>35</xdr:col>
      <xdr:colOff>7620</xdr:colOff>
      <xdr:row>74</xdr:row>
      <xdr:rowOff>22860</xdr:rowOff>
    </xdr:to>
    <xdr:graphicFrame macro="">
      <xdr:nvGraphicFramePr>
        <xdr:cNvPr id="22" name="Диаграмма 21">
          <a:extLst>
            <a:ext uri="{FF2B5EF4-FFF2-40B4-BE49-F238E27FC236}">
              <a16:creationId xmlns:a16="http://schemas.microsoft.com/office/drawing/2014/main" id="{4BE0FFF6-9B6D-447E-AC49-3D203ECB06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25</xdr:col>
      <xdr:colOff>0</xdr:colOff>
      <xdr:row>74</xdr:row>
      <xdr:rowOff>0</xdr:rowOff>
    </xdr:from>
    <xdr:to>
      <xdr:col>34</xdr:col>
      <xdr:colOff>601980</xdr:colOff>
      <xdr:row>83</xdr:row>
      <xdr:rowOff>22860</xdr:rowOff>
    </xdr:to>
    <xdr:graphicFrame macro="">
      <xdr:nvGraphicFramePr>
        <xdr:cNvPr id="23" name="Диаграмма 22">
          <a:extLst>
            <a:ext uri="{FF2B5EF4-FFF2-40B4-BE49-F238E27FC236}">
              <a16:creationId xmlns:a16="http://schemas.microsoft.com/office/drawing/2014/main" id="{7EC50A91-45DD-480D-BBA0-EAE6DD7F7D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25</xdr:col>
      <xdr:colOff>0</xdr:colOff>
      <xdr:row>83</xdr:row>
      <xdr:rowOff>0</xdr:rowOff>
    </xdr:from>
    <xdr:to>
      <xdr:col>34</xdr:col>
      <xdr:colOff>594360</xdr:colOff>
      <xdr:row>92</xdr:row>
      <xdr:rowOff>22860</xdr:rowOff>
    </xdr:to>
    <xdr:graphicFrame macro="">
      <xdr:nvGraphicFramePr>
        <xdr:cNvPr id="24" name="Диаграмма 23">
          <a:extLst>
            <a:ext uri="{FF2B5EF4-FFF2-40B4-BE49-F238E27FC236}">
              <a16:creationId xmlns:a16="http://schemas.microsoft.com/office/drawing/2014/main" id="{7AFD686F-66E4-4307-BEEC-24A70FF6D3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25</xdr:col>
      <xdr:colOff>0</xdr:colOff>
      <xdr:row>92</xdr:row>
      <xdr:rowOff>0</xdr:rowOff>
    </xdr:from>
    <xdr:to>
      <xdr:col>34</xdr:col>
      <xdr:colOff>571500</xdr:colOff>
      <xdr:row>101</xdr:row>
      <xdr:rowOff>0</xdr:rowOff>
    </xdr:to>
    <xdr:graphicFrame macro="">
      <xdr:nvGraphicFramePr>
        <xdr:cNvPr id="25" name="Диаграмма 24">
          <a:extLst>
            <a:ext uri="{FF2B5EF4-FFF2-40B4-BE49-F238E27FC236}">
              <a16:creationId xmlns:a16="http://schemas.microsoft.com/office/drawing/2014/main" id="{59CC4253-C9B7-4140-A2E5-DA0CC9C451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25</xdr:col>
      <xdr:colOff>7620</xdr:colOff>
      <xdr:row>1</xdr:row>
      <xdr:rowOff>175260</xdr:rowOff>
    </xdr:from>
    <xdr:to>
      <xdr:col>35</xdr:col>
      <xdr:colOff>7620</xdr:colOff>
      <xdr:row>11</xdr:row>
      <xdr:rowOff>0</xdr:rowOff>
    </xdr:to>
    <xdr:graphicFrame macro="">
      <xdr:nvGraphicFramePr>
        <xdr:cNvPr id="26" name="Диаграмма 25">
          <a:extLst>
            <a:ext uri="{FF2B5EF4-FFF2-40B4-BE49-F238E27FC236}">
              <a16:creationId xmlns:a16="http://schemas.microsoft.com/office/drawing/2014/main" id="{7CA754F6-D236-40A9-ABCA-C9B16F03B1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25</xdr:col>
      <xdr:colOff>15240</xdr:colOff>
      <xdr:row>10</xdr:row>
      <xdr:rowOff>182880</xdr:rowOff>
    </xdr:from>
    <xdr:to>
      <xdr:col>35</xdr:col>
      <xdr:colOff>22860</xdr:colOff>
      <xdr:row>20</xdr:row>
      <xdr:rowOff>15240</xdr:rowOff>
    </xdr:to>
    <xdr:graphicFrame macro="">
      <xdr:nvGraphicFramePr>
        <xdr:cNvPr id="27" name="Диаграмма 26">
          <a:extLst>
            <a:ext uri="{FF2B5EF4-FFF2-40B4-BE49-F238E27FC236}">
              <a16:creationId xmlns:a16="http://schemas.microsoft.com/office/drawing/2014/main" id="{56C72F6C-486E-4E08-83B9-C1D7532691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25</xdr:col>
      <xdr:colOff>0</xdr:colOff>
      <xdr:row>20</xdr:row>
      <xdr:rowOff>0</xdr:rowOff>
    </xdr:from>
    <xdr:to>
      <xdr:col>35</xdr:col>
      <xdr:colOff>22860</xdr:colOff>
      <xdr:row>29</xdr:row>
      <xdr:rowOff>22860</xdr:rowOff>
    </xdr:to>
    <xdr:graphicFrame macro="">
      <xdr:nvGraphicFramePr>
        <xdr:cNvPr id="28" name="Диаграмма 27">
          <a:extLst>
            <a:ext uri="{FF2B5EF4-FFF2-40B4-BE49-F238E27FC236}">
              <a16:creationId xmlns:a16="http://schemas.microsoft.com/office/drawing/2014/main" id="{3A89FA25-57D5-42F3-9B61-D2581E12CF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25</xdr:col>
      <xdr:colOff>0</xdr:colOff>
      <xdr:row>29</xdr:row>
      <xdr:rowOff>0</xdr:rowOff>
    </xdr:from>
    <xdr:to>
      <xdr:col>35</xdr:col>
      <xdr:colOff>30480</xdr:colOff>
      <xdr:row>38</xdr:row>
      <xdr:rowOff>22860</xdr:rowOff>
    </xdr:to>
    <xdr:graphicFrame macro="">
      <xdr:nvGraphicFramePr>
        <xdr:cNvPr id="29" name="Диаграмма 28">
          <a:extLst>
            <a:ext uri="{FF2B5EF4-FFF2-40B4-BE49-F238E27FC236}">
              <a16:creationId xmlns:a16="http://schemas.microsoft.com/office/drawing/2014/main" id="{50952CCD-99AB-4BEC-8100-21315DB0F9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25</xdr:col>
      <xdr:colOff>0</xdr:colOff>
      <xdr:row>38</xdr:row>
      <xdr:rowOff>0</xdr:rowOff>
    </xdr:from>
    <xdr:to>
      <xdr:col>34</xdr:col>
      <xdr:colOff>594360</xdr:colOff>
      <xdr:row>47</xdr:row>
      <xdr:rowOff>22860</xdr:rowOff>
    </xdr:to>
    <xdr:graphicFrame macro="">
      <xdr:nvGraphicFramePr>
        <xdr:cNvPr id="30" name="Диаграмма 29">
          <a:extLst>
            <a:ext uri="{FF2B5EF4-FFF2-40B4-BE49-F238E27FC236}">
              <a16:creationId xmlns:a16="http://schemas.microsoft.com/office/drawing/2014/main" id="{D9A8A795-8361-48B5-92BE-B18F6AE223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25</xdr:col>
      <xdr:colOff>0</xdr:colOff>
      <xdr:row>47</xdr:row>
      <xdr:rowOff>0</xdr:rowOff>
    </xdr:from>
    <xdr:to>
      <xdr:col>35</xdr:col>
      <xdr:colOff>0</xdr:colOff>
      <xdr:row>56</xdr:row>
      <xdr:rowOff>22860</xdr:rowOff>
    </xdr:to>
    <xdr:graphicFrame macro="">
      <xdr:nvGraphicFramePr>
        <xdr:cNvPr id="31" name="Диаграмма 30">
          <a:extLst>
            <a:ext uri="{FF2B5EF4-FFF2-40B4-BE49-F238E27FC236}">
              <a16:creationId xmlns:a16="http://schemas.microsoft.com/office/drawing/2014/main" id="{16D4905A-6B2B-4693-9A71-EBE25286F1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25</xdr:col>
      <xdr:colOff>0</xdr:colOff>
      <xdr:row>56</xdr:row>
      <xdr:rowOff>0</xdr:rowOff>
    </xdr:from>
    <xdr:to>
      <xdr:col>35</xdr:col>
      <xdr:colOff>0</xdr:colOff>
      <xdr:row>65</xdr:row>
      <xdr:rowOff>22860</xdr:rowOff>
    </xdr:to>
    <xdr:graphicFrame macro="">
      <xdr:nvGraphicFramePr>
        <xdr:cNvPr id="32" name="Диаграмма 31">
          <a:extLst>
            <a:ext uri="{FF2B5EF4-FFF2-40B4-BE49-F238E27FC236}">
              <a16:creationId xmlns:a16="http://schemas.microsoft.com/office/drawing/2014/main" id="{55BACC9B-91C5-4B38-A85C-AB8D4F0507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25</xdr:col>
      <xdr:colOff>0</xdr:colOff>
      <xdr:row>65</xdr:row>
      <xdr:rowOff>0</xdr:rowOff>
    </xdr:from>
    <xdr:to>
      <xdr:col>35</xdr:col>
      <xdr:colOff>7620</xdr:colOff>
      <xdr:row>74</xdr:row>
      <xdr:rowOff>22860</xdr:rowOff>
    </xdr:to>
    <xdr:graphicFrame macro="">
      <xdr:nvGraphicFramePr>
        <xdr:cNvPr id="33" name="Диаграмма 32">
          <a:extLst>
            <a:ext uri="{FF2B5EF4-FFF2-40B4-BE49-F238E27FC236}">
              <a16:creationId xmlns:a16="http://schemas.microsoft.com/office/drawing/2014/main" id="{29F0763D-0AC5-4B6E-972B-1A2071CDD7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25</xdr:col>
      <xdr:colOff>0</xdr:colOff>
      <xdr:row>74</xdr:row>
      <xdr:rowOff>0</xdr:rowOff>
    </xdr:from>
    <xdr:to>
      <xdr:col>34</xdr:col>
      <xdr:colOff>601980</xdr:colOff>
      <xdr:row>83</xdr:row>
      <xdr:rowOff>22860</xdr:rowOff>
    </xdr:to>
    <xdr:graphicFrame macro="">
      <xdr:nvGraphicFramePr>
        <xdr:cNvPr id="34" name="Диаграмма 33">
          <a:extLst>
            <a:ext uri="{FF2B5EF4-FFF2-40B4-BE49-F238E27FC236}">
              <a16:creationId xmlns:a16="http://schemas.microsoft.com/office/drawing/2014/main" id="{1DDAF306-6426-44BC-91EC-B93B9440C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25</xdr:col>
      <xdr:colOff>0</xdr:colOff>
      <xdr:row>83</xdr:row>
      <xdr:rowOff>0</xdr:rowOff>
    </xdr:from>
    <xdr:to>
      <xdr:col>34</xdr:col>
      <xdr:colOff>594360</xdr:colOff>
      <xdr:row>92</xdr:row>
      <xdr:rowOff>22860</xdr:rowOff>
    </xdr:to>
    <xdr:graphicFrame macro="">
      <xdr:nvGraphicFramePr>
        <xdr:cNvPr id="35" name="Диаграмма 34">
          <a:extLst>
            <a:ext uri="{FF2B5EF4-FFF2-40B4-BE49-F238E27FC236}">
              <a16:creationId xmlns:a16="http://schemas.microsoft.com/office/drawing/2014/main" id="{E25017F2-FDA1-4255-9C78-C018158EB0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25</xdr:col>
      <xdr:colOff>0</xdr:colOff>
      <xdr:row>92</xdr:row>
      <xdr:rowOff>0</xdr:rowOff>
    </xdr:from>
    <xdr:to>
      <xdr:col>34</xdr:col>
      <xdr:colOff>571500</xdr:colOff>
      <xdr:row>101</xdr:row>
      <xdr:rowOff>0</xdr:rowOff>
    </xdr:to>
    <xdr:graphicFrame macro="">
      <xdr:nvGraphicFramePr>
        <xdr:cNvPr id="36" name="Диаграмма 35">
          <a:extLst>
            <a:ext uri="{FF2B5EF4-FFF2-40B4-BE49-F238E27FC236}">
              <a16:creationId xmlns:a16="http://schemas.microsoft.com/office/drawing/2014/main" id="{D3B7C5DA-C440-4025-976D-5653642270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41</xdr:col>
      <xdr:colOff>0</xdr:colOff>
      <xdr:row>20</xdr:row>
      <xdr:rowOff>0</xdr:rowOff>
    </xdr:from>
    <xdr:to>
      <xdr:col>51</xdr:col>
      <xdr:colOff>22860</xdr:colOff>
      <xdr:row>29</xdr:row>
      <xdr:rowOff>22860</xdr:rowOff>
    </xdr:to>
    <xdr:graphicFrame macro="">
      <xdr:nvGraphicFramePr>
        <xdr:cNvPr id="37" name="Диаграмма 36">
          <a:extLst>
            <a:ext uri="{FF2B5EF4-FFF2-40B4-BE49-F238E27FC236}">
              <a16:creationId xmlns:a16="http://schemas.microsoft.com/office/drawing/2014/main" id="{C3EB1136-505D-484C-AF11-47E75B97FE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41</xdr:col>
      <xdr:colOff>0</xdr:colOff>
      <xdr:row>20</xdr:row>
      <xdr:rowOff>0</xdr:rowOff>
    </xdr:from>
    <xdr:to>
      <xdr:col>51</xdr:col>
      <xdr:colOff>22860</xdr:colOff>
      <xdr:row>29</xdr:row>
      <xdr:rowOff>22860</xdr:rowOff>
    </xdr:to>
    <xdr:graphicFrame macro="">
      <xdr:nvGraphicFramePr>
        <xdr:cNvPr id="38" name="Диаграмма 37">
          <a:extLst>
            <a:ext uri="{FF2B5EF4-FFF2-40B4-BE49-F238E27FC236}">
              <a16:creationId xmlns:a16="http://schemas.microsoft.com/office/drawing/2014/main" id="{6C62F11A-4AB4-4B78-84E8-14A6493D77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57</xdr:col>
      <xdr:colOff>0</xdr:colOff>
      <xdr:row>20</xdr:row>
      <xdr:rowOff>0</xdr:rowOff>
    </xdr:from>
    <xdr:to>
      <xdr:col>67</xdr:col>
      <xdr:colOff>22860</xdr:colOff>
      <xdr:row>29</xdr:row>
      <xdr:rowOff>22860</xdr:rowOff>
    </xdr:to>
    <xdr:graphicFrame macro="">
      <xdr:nvGraphicFramePr>
        <xdr:cNvPr id="39" name="Диаграмма 38">
          <a:extLst>
            <a:ext uri="{FF2B5EF4-FFF2-40B4-BE49-F238E27FC236}">
              <a16:creationId xmlns:a16="http://schemas.microsoft.com/office/drawing/2014/main" id="{848D3B13-5BAC-48DD-9AC4-E6AF1DF165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57</xdr:col>
      <xdr:colOff>0</xdr:colOff>
      <xdr:row>20</xdr:row>
      <xdr:rowOff>0</xdr:rowOff>
    </xdr:from>
    <xdr:to>
      <xdr:col>67</xdr:col>
      <xdr:colOff>22860</xdr:colOff>
      <xdr:row>29</xdr:row>
      <xdr:rowOff>22860</xdr:rowOff>
    </xdr:to>
    <xdr:graphicFrame macro="">
      <xdr:nvGraphicFramePr>
        <xdr:cNvPr id="40" name="Диаграмма 39">
          <a:extLst>
            <a:ext uri="{FF2B5EF4-FFF2-40B4-BE49-F238E27FC236}">
              <a16:creationId xmlns:a16="http://schemas.microsoft.com/office/drawing/2014/main" id="{4BC0D311-0538-49F2-9A4F-787CB93B30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73</xdr:col>
      <xdr:colOff>0</xdr:colOff>
      <xdr:row>20</xdr:row>
      <xdr:rowOff>0</xdr:rowOff>
    </xdr:from>
    <xdr:to>
      <xdr:col>83</xdr:col>
      <xdr:colOff>22860</xdr:colOff>
      <xdr:row>29</xdr:row>
      <xdr:rowOff>22860</xdr:rowOff>
    </xdr:to>
    <xdr:graphicFrame macro="">
      <xdr:nvGraphicFramePr>
        <xdr:cNvPr id="41" name="Диаграмма 40">
          <a:extLst>
            <a:ext uri="{FF2B5EF4-FFF2-40B4-BE49-F238E27FC236}">
              <a16:creationId xmlns:a16="http://schemas.microsoft.com/office/drawing/2014/main" id="{194BD52B-0F96-40E1-996E-56D484F0F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73</xdr:col>
      <xdr:colOff>0</xdr:colOff>
      <xdr:row>20</xdr:row>
      <xdr:rowOff>0</xdr:rowOff>
    </xdr:from>
    <xdr:to>
      <xdr:col>83</xdr:col>
      <xdr:colOff>22860</xdr:colOff>
      <xdr:row>29</xdr:row>
      <xdr:rowOff>22860</xdr:rowOff>
    </xdr:to>
    <xdr:graphicFrame macro="">
      <xdr:nvGraphicFramePr>
        <xdr:cNvPr id="42" name="Диаграмма 41">
          <a:extLst>
            <a:ext uri="{FF2B5EF4-FFF2-40B4-BE49-F238E27FC236}">
              <a16:creationId xmlns:a16="http://schemas.microsoft.com/office/drawing/2014/main" id="{3388C201-42A5-4930-B42C-3EDBFC9E3B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89</xdr:col>
      <xdr:colOff>0</xdr:colOff>
      <xdr:row>20</xdr:row>
      <xdr:rowOff>0</xdr:rowOff>
    </xdr:from>
    <xdr:to>
      <xdr:col>99</xdr:col>
      <xdr:colOff>22860</xdr:colOff>
      <xdr:row>29</xdr:row>
      <xdr:rowOff>22860</xdr:rowOff>
    </xdr:to>
    <xdr:graphicFrame macro="">
      <xdr:nvGraphicFramePr>
        <xdr:cNvPr id="43" name="Диаграмма 42">
          <a:extLst>
            <a:ext uri="{FF2B5EF4-FFF2-40B4-BE49-F238E27FC236}">
              <a16:creationId xmlns:a16="http://schemas.microsoft.com/office/drawing/2014/main" id="{D1936449-71A4-4B41-A2A6-E54DB6AEBC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89</xdr:col>
      <xdr:colOff>0</xdr:colOff>
      <xdr:row>20</xdr:row>
      <xdr:rowOff>0</xdr:rowOff>
    </xdr:from>
    <xdr:to>
      <xdr:col>99</xdr:col>
      <xdr:colOff>22860</xdr:colOff>
      <xdr:row>29</xdr:row>
      <xdr:rowOff>22860</xdr:rowOff>
    </xdr:to>
    <xdr:graphicFrame macro="">
      <xdr:nvGraphicFramePr>
        <xdr:cNvPr id="44" name="Диаграмма 43">
          <a:extLst>
            <a:ext uri="{FF2B5EF4-FFF2-40B4-BE49-F238E27FC236}">
              <a16:creationId xmlns:a16="http://schemas.microsoft.com/office/drawing/2014/main" id="{2BA43725-6645-4B8E-9ACA-8F13B6AFF8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41</xdr:col>
      <xdr:colOff>0</xdr:colOff>
      <xdr:row>65</xdr:row>
      <xdr:rowOff>0</xdr:rowOff>
    </xdr:from>
    <xdr:to>
      <xdr:col>51</xdr:col>
      <xdr:colOff>7620</xdr:colOff>
      <xdr:row>74</xdr:row>
      <xdr:rowOff>22860</xdr:rowOff>
    </xdr:to>
    <xdr:graphicFrame macro="">
      <xdr:nvGraphicFramePr>
        <xdr:cNvPr id="45" name="Диаграмма 44">
          <a:extLst>
            <a:ext uri="{FF2B5EF4-FFF2-40B4-BE49-F238E27FC236}">
              <a16:creationId xmlns:a16="http://schemas.microsoft.com/office/drawing/2014/main" id="{46C01A40-918A-4F79-904F-D9EDF97438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41</xdr:col>
      <xdr:colOff>0</xdr:colOff>
      <xdr:row>65</xdr:row>
      <xdr:rowOff>0</xdr:rowOff>
    </xdr:from>
    <xdr:to>
      <xdr:col>51</xdr:col>
      <xdr:colOff>7620</xdr:colOff>
      <xdr:row>74</xdr:row>
      <xdr:rowOff>22860</xdr:rowOff>
    </xdr:to>
    <xdr:graphicFrame macro="">
      <xdr:nvGraphicFramePr>
        <xdr:cNvPr id="46" name="Диаграмма 45">
          <a:extLst>
            <a:ext uri="{FF2B5EF4-FFF2-40B4-BE49-F238E27FC236}">
              <a16:creationId xmlns:a16="http://schemas.microsoft.com/office/drawing/2014/main" id="{ED5301A5-EB62-4A53-B59B-B0927534A0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57</xdr:col>
      <xdr:colOff>0</xdr:colOff>
      <xdr:row>65</xdr:row>
      <xdr:rowOff>0</xdr:rowOff>
    </xdr:from>
    <xdr:to>
      <xdr:col>67</xdr:col>
      <xdr:colOff>7620</xdr:colOff>
      <xdr:row>74</xdr:row>
      <xdr:rowOff>22860</xdr:rowOff>
    </xdr:to>
    <xdr:graphicFrame macro="">
      <xdr:nvGraphicFramePr>
        <xdr:cNvPr id="47" name="Диаграмма 46">
          <a:extLst>
            <a:ext uri="{FF2B5EF4-FFF2-40B4-BE49-F238E27FC236}">
              <a16:creationId xmlns:a16="http://schemas.microsoft.com/office/drawing/2014/main" id="{5C66CC90-5C9B-4231-8FFE-FD2B6F9CC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57</xdr:col>
      <xdr:colOff>0</xdr:colOff>
      <xdr:row>65</xdr:row>
      <xdr:rowOff>0</xdr:rowOff>
    </xdr:from>
    <xdr:to>
      <xdr:col>67</xdr:col>
      <xdr:colOff>7620</xdr:colOff>
      <xdr:row>74</xdr:row>
      <xdr:rowOff>22860</xdr:rowOff>
    </xdr:to>
    <xdr:graphicFrame macro="">
      <xdr:nvGraphicFramePr>
        <xdr:cNvPr id="48" name="Диаграмма 47">
          <a:extLst>
            <a:ext uri="{FF2B5EF4-FFF2-40B4-BE49-F238E27FC236}">
              <a16:creationId xmlns:a16="http://schemas.microsoft.com/office/drawing/2014/main" id="{65B231CA-9B56-4B64-8DDB-5508775227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73</xdr:col>
      <xdr:colOff>0</xdr:colOff>
      <xdr:row>65</xdr:row>
      <xdr:rowOff>0</xdr:rowOff>
    </xdr:from>
    <xdr:to>
      <xdr:col>83</xdr:col>
      <xdr:colOff>7620</xdr:colOff>
      <xdr:row>74</xdr:row>
      <xdr:rowOff>22860</xdr:rowOff>
    </xdr:to>
    <xdr:graphicFrame macro="">
      <xdr:nvGraphicFramePr>
        <xdr:cNvPr id="49" name="Диаграмма 48">
          <a:extLst>
            <a:ext uri="{FF2B5EF4-FFF2-40B4-BE49-F238E27FC236}">
              <a16:creationId xmlns:a16="http://schemas.microsoft.com/office/drawing/2014/main" id="{A64604B1-B186-48A0-B72C-8347FE8FC4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73</xdr:col>
      <xdr:colOff>0</xdr:colOff>
      <xdr:row>65</xdr:row>
      <xdr:rowOff>0</xdr:rowOff>
    </xdr:from>
    <xdr:to>
      <xdr:col>83</xdr:col>
      <xdr:colOff>7620</xdr:colOff>
      <xdr:row>74</xdr:row>
      <xdr:rowOff>22860</xdr:rowOff>
    </xdr:to>
    <xdr:graphicFrame macro="">
      <xdr:nvGraphicFramePr>
        <xdr:cNvPr id="50" name="Диаграмма 49">
          <a:extLst>
            <a:ext uri="{FF2B5EF4-FFF2-40B4-BE49-F238E27FC236}">
              <a16:creationId xmlns:a16="http://schemas.microsoft.com/office/drawing/2014/main" id="{B70C4D1E-DF4B-4694-844A-99DBE6E956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89</xdr:col>
      <xdr:colOff>0</xdr:colOff>
      <xdr:row>65</xdr:row>
      <xdr:rowOff>0</xdr:rowOff>
    </xdr:from>
    <xdr:to>
      <xdr:col>99</xdr:col>
      <xdr:colOff>7620</xdr:colOff>
      <xdr:row>74</xdr:row>
      <xdr:rowOff>22860</xdr:rowOff>
    </xdr:to>
    <xdr:graphicFrame macro="">
      <xdr:nvGraphicFramePr>
        <xdr:cNvPr id="51" name="Диаграмма 50">
          <a:extLst>
            <a:ext uri="{FF2B5EF4-FFF2-40B4-BE49-F238E27FC236}">
              <a16:creationId xmlns:a16="http://schemas.microsoft.com/office/drawing/2014/main" id="{8FFE9B03-0BC7-4F0D-8A97-20FECA4424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89</xdr:col>
      <xdr:colOff>0</xdr:colOff>
      <xdr:row>65</xdr:row>
      <xdr:rowOff>0</xdr:rowOff>
    </xdr:from>
    <xdr:to>
      <xdr:col>99</xdr:col>
      <xdr:colOff>7620</xdr:colOff>
      <xdr:row>74</xdr:row>
      <xdr:rowOff>22860</xdr:rowOff>
    </xdr:to>
    <xdr:graphicFrame macro="">
      <xdr:nvGraphicFramePr>
        <xdr:cNvPr id="52" name="Диаграмма 51">
          <a:extLst>
            <a:ext uri="{FF2B5EF4-FFF2-40B4-BE49-F238E27FC236}">
              <a16:creationId xmlns:a16="http://schemas.microsoft.com/office/drawing/2014/main" id="{884DDFA2-8C07-4446-8D18-B17EEA0CB2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105</xdr:col>
      <xdr:colOff>0</xdr:colOff>
      <xdr:row>65</xdr:row>
      <xdr:rowOff>0</xdr:rowOff>
    </xdr:from>
    <xdr:to>
      <xdr:col>115</xdr:col>
      <xdr:colOff>7620</xdr:colOff>
      <xdr:row>74</xdr:row>
      <xdr:rowOff>22860</xdr:rowOff>
    </xdr:to>
    <xdr:graphicFrame macro="">
      <xdr:nvGraphicFramePr>
        <xdr:cNvPr id="53" name="Диаграмма 52">
          <a:extLst>
            <a:ext uri="{FF2B5EF4-FFF2-40B4-BE49-F238E27FC236}">
              <a16:creationId xmlns:a16="http://schemas.microsoft.com/office/drawing/2014/main" id="{0A97D34D-DEBB-4988-8D20-55EBB991C4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105</xdr:col>
      <xdr:colOff>0</xdr:colOff>
      <xdr:row>65</xdr:row>
      <xdr:rowOff>0</xdr:rowOff>
    </xdr:from>
    <xdr:to>
      <xdr:col>115</xdr:col>
      <xdr:colOff>7620</xdr:colOff>
      <xdr:row>74</xdr:row>
      <xdr:rowOff>22860</xdr:rowOff>
    </xdr:to>
    <xdr:graphicFrame macro="">
      <xdr:nvGraphicFramePr>
        <xdr:cNvPr id="54" name="Диаграмма 53">
          <a:extLst>
            <a:ext uri="{FF2B5EF4-FFF2-40B4-BE49-F238E27FC236}">
              <a16:creationId xmlns:a16="http://schemas.microsoft.com/office/drawing/2014/main" id="{2A3893F3-20DC-4100-89B0-E53D968AD6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41</xdr:col>
      <xdr:colOff>0</xdr:colOff>
      <xdr:row>92</xdr:row>
      <xdr:rowOff>0</xdr:rowOff>
    </xdr:from>
    <xdr:to>
      <xdr:col>50</xdr:col>
      <xdr:colOff>571500</xdr:colOff>
      <xdr:row>101</xdr:row>
      <xdr:rowOff>0</xdr:rowOff>
    </xdr:to>
    <xdr:graphicFrame macro="">
      <xdr:nvGraphicFramePr>
        <xdr:cNvPr id="55" name="Диаграмма 54">
          <a:extLst>
            <a:ext uri="{FF2B5EF4-FFF2-40B4-BE49-F238E27FC236}">
              <a16:creationId xmlns:a16="http://schemas.microsoft.com/office/drawing/2014/main" id="{25B35DDF-DC64-43B4-BD46-231AFBACDA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41</xdr:col>
      <xdr:colOff>0</xdr:colOff>
      <xdr:row>92</xdr:row>
      <xdr:rowOff>0</xdr:rowOff>
    </xdr:from>
    <xdr:to>
      <xdr:col>50</xdr:col>
      <xdr:colOff>571500</xdr:colOff>
      <xdr:row>101</xdr:row>
      <xdr:rowOff>0</xdr:rowOff>
    </xdr:to>
    <xdr:graphicFrame macro="">
      <xdr:nvGraphicFramePr>
        <xdr:cNvPr id="56" name="Диаграмма 55">
          <a:extLst>
            <a:ext uri="{FF2B5EF4-FFF2-40B4-BE49-F238E27FC236}">
              <a16:creationId xmlns:a16="http://schemas.microsoft.com/office/drawing/2014/main" id="{41816614-4FF0-455A-8092-CE95F2BC7E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57</xdr:col>
      <xdr:colOff>0</xdr:colOff>
      <xdr:row>92</xdr:row>
      <xdr:rowOff>0</xdr:rowOff>
    </xdr:from>
    <xdr:to>
      <xdr:col>66</xdr:col>
      <xdr:colOff>571500</xdr:colOff>
      <xdr:row>101</xdr:row>
      <xdr:rowOff>0</xdr:rowOff>
    </xdr:to>
    <xdr:graphicFrame macro="">
      <xdr:nvGraphicFramePr>
        <xdr:cNvPr id="57" name="Диаграмма 56">
          <a:extLst>
            <a:ext uri="{FF2B5EF4-FFF2-40B4-BE49-F238E27FC236}">
              <a16:creationId xmlns:a16="http://schemas.microsoft.com/office/drawing/2014/main" id="{2DD8CBC1-CA56-4580-A4DA-000C5ACCC2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57</xdr:col>
      <xdr:colOff>0</xdr:colOff>
      <xdr:row>92</xdr:row>
      <xdr:rowOff>0</xdr:rowOff>
    </xdr:from>
    <xdr:to>
      <xdr:col>66</xdr:col>
      <xdr:colOff>571500</xdr:colOff>
      <xdr:row>101</xdr:row>
      <xdr:rowOff>0</xdr:rowOff>
    </xdr:to>
    <xdr:graphicFrame macro="">
      <xdr:nvGraphicFramePr>
        <xdr:cNvPr id="58" name="Диаграмма 57">
          <a:extLst>
            <a:ext uri="{FF2B5EF4-FFF2-40B4-BE49-F238E27FC236}">
              <a16:creationId xmlns:a16="http://schemas.microsoft.com/office/drawing/2014/main" id="{FB6FA57B-C236-455C-86B9-37C0F8860B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73</xdr:col>
      <xdr:colOff>0</xdr:colOff>
      <xdr:row>92</xdr:row>
      <xdr:rowOff>0</xdr:rowOff>
    </xdr:from>
    <xdr:to>
      <xdr:col>82</xdr:col>
      <xdr:colOff>571500</xdr:colOff>
      <xdr:row>101</xdr:row>
      <xdr:rowOff>0</xdr:rowOff>
    </xdr:to>
    <xdr:graphicFrame macro="">
      <xdr:nvGraphicFramePr>
        <xdr:cNvPr id="59" name="Диаграмма 58">
          <a:extLst>
            <a:ext uri="{FF2B5EF4-FFF2-40B4-BE49-F238E27FC236}">
              <a16:creationId xmlns:a16="http://schemas.microsoft.com/office/drawing/2014/main" id="{122FCC83-92FB-4E9E-B7C1-F3D50984C0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73</xdr:col>
      <xdr:colOff>0</xdr:colOff>
      <xdr:row>92</xdr:row>
      <xdr:rowOff>0</xdr:rowOff>
    </xdr:from>
    <xdr:to>
      <xdr:col>82</xdr:col>
      <xdr:colOff>571500</xdr:colOff>
      <xdr:row>101</xdr:row>
      <xdr:rowOff>0</xdr:rowOff>
    </xdr:to>
    <xdr:graphicFrame macro="">
      <xdr:nvGraphicFramePr>
        <xdr:cNvPr id="60" name="Диаграмма 59">
          <a:extLst>
            <a:ext uri="{FF2B5EF4-FFF2-40B4-BE49-F238E27FC236}">
              <a16:creationId xmlns:a16="http://schemas.microsoft.com/office/drawing/2014/main" id="{BDA8517E-3CE4-42DC-A490-BF1F2BEB15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7620</xdr:colOff>
      <xdr:row>1</xdr:row>
      <xdr:rowOff>175260</xdr:rowOff>
    </xdr:from>
    <xdr:to>
      <xdr:col>19</xdr:col>
      <xdr:colOff>38100</xdr:colOff>
      <xdr:row>11</xdr:row>
      <xdr:rowOff>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5153637B-697C-4C78-976B-B4132AC335C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15240</xdr:colOff>
      <xdr:row>10</xdr:row>
      <xdr:rowOff>182880</xdr:rowOff>
    </xdr:from>
    <xdr:to>
      <xdr:col>19</xdr:col>
      <xdr:colOff>22860</xdr:colOff>
      <xdr:row>20</xdr:row>
      <xdr:rowOff>15240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A2A7CA41-22D6-48BC-B071-31D217DEE5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20</xdr:row>
      <xdr:rowOff>0</xdr:rowOff>
    </xdr:from>
    <xdr:to>
      <xdr:col>19</xdr:col>
      <xdr:colOff>22860</xdr:colOff>
      <xdr:row>29</xdr:row>
      <xdr:rowOff>22860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EE54B4B3-BCA9-4158-AB5E-3EC2814789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29</xdr:row>
      <xdr:rowOff>0</xdr:rowOff>
    </xdr:from>
    <xdr:to>
      <xdr:col>19</xdr:col>
      <xdr:colOff>30480</xdr:colOff>
      <xdr:row>38</xdr:row>
      <xdr:rowOff>22860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DA9D9290-DAB1-4D2E-882E-1054D66E42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0</xdr:colOff>
      <xdr:row>38</xdr:row>
      <xdr:rowOff>0</xdr:rowOff>
    </xdr:from>
    <xdr:to>
      <xdr:col>19</xdr:col>
      <xdr:colOff>45720</xdr:colOff>
      <xdr:row>47</xdr:row>
      <xdr:rowOff>22860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id="{6C845504-E958-4A8C-A82F-CD99358C84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47</xdr:row>
      <xdr:rowOff>0</xdr:rowOff>
    </xdr:from>
    <xdr:to>
      <xdr:col>19</xdr:col>
      <xdr:colOff>0</xdr:colOff>
      <xdr:row>56</xdr:row>
      <xdr:rowOff>22860</xdr:rowOff>
    </xdr:to>
    <xdr:graphicFrame macro="">
      <xdr:nvGraphicFramePr>
        <xdr:cNvPr id="8" name="Диаграмма 7">
          <a:extLst>
            <a:ext uri="{FF2B5EF4-FFF2-40B4-BE49-F238E27FC236}">
              <a16:creationId xmlns:a16="http://schemas.microsoft.com/office/drawing/2014/main" id="{5F9AA267-D5BA-4C53-BCF8-99C219E431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0</xdr:colOff>
      <xdr:row>56</xdr:row>
      <xdr:rowOff>0</xdr:rowOff>
    </xdr:from>
    <xdr:to>
      <xdr:col>19</xdr:col>
      <xdr:colOff>0</xdr:colOff>
      <xdr:row>65</xdr:row>
      <xdr:rowOff>22860</xdr:rowOff>
    </xdr:to>
    <xdr:graphicFrame macro="">
      <xdr:nvGraphicFramePr>
        <xdr:cNvPr id="9" name="Диаграмма 8">
          <a:extLst>
            <a:ext uri="{FF2B5EF4-FFF2-40B4-BE49-F238E27FC236}">
              <a16:creationId xmlns:a16="http://schemas.microsoft.com/office/drawing/2014/main" id="{F5F2A678-BB1C-44D6-A9FC-499018A81C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0</xdr:colOff>
      <xdr:row>65</xdr:row>
      <xdr:rowOff>0</xdr:rowOff>
    </xdr:from>
    <xdr:to>
      <xdr:col>19</xdr:col>
      <xdr:colOff>7620</xdr:colOff>
      <xdr:row>74</xdr:row>
      <xdr:rowOff>22860</xdr:rowOff>
    </xdr:to>
    <xdr:graphicFrame macro="">
      <xdr:nvGraphicFramePr>
        <xdr:cNvPr id="10" name="Диаграмма 9">
          <a:extLst>
            <a:ext uri="{FF2B5EF4-FFF2-40B4-BE49-F238E27FC236}">
              <a16:creationId xmlns:a16="http://schemas.microsoft.com/office/drawing/2014/main" id="{6E316435-5C2E-47E3-96EC-4EE80BE38E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0</xdr:colOff>
      <xdr:row>74</xdr:row>
      <xdr:rowOff>0</xdr:rowOff>
    </xdr:from>
    <xdr:to>
      <xdr:col>18</xdr:col>
      <xdr:colOff>601980</xdr:colOff>
      <xdr:row>83</xdr:row>
      <xdr:rowOff>22860</xdr:rowOff>
    </xdr:to>
    <xdr:graphicFrame macro="">
      <xdr:nvGraphicFramePr>
        <xdr:cNvPr id="11" name="Диаграмма 10">
          <a:extLst>
            <a:ext uri="{FF2B5EF4-FFF2-40B4-BE49-F238E27FC236}">
              <a16:creationId xmlns:a16="http://schemas.microsoft.com/office/drawing/2014/main" id="{0AAAC01D-69D8-43BA-AD38-0E6D5FF673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0</xdr:colOff>
      <xdr:row>83</xdr:row>
      <xdr:rowOff>0</xdr:rowOff>
    </xdr:from>
    <xdr:to>
      <xdr:col>18</xdr:col>
      <xdr:colOff>594360</xdr:colOff>
      <xdr:row>92</xdr:row>
      <xdr:rowOff>22860</xdr:rowOff>
    </xdr:to>
    <xdr:graphicFrame macro="">
      <xdr:nvGraphicFramePr>
        <xdr:cNvPr id="12" name="Диаграмма 11">
          <a:extLst>
            <a:ext uri="{FF2B5EF4-FFF2-40B4-BE49-F238E27FC236}">
              <a16:creationId xmlns:a16="http://schemas.microsoft.com/office/drawing/2014/main" id="{1AB7B27E-ECFE-43E5-8144-D6F8D08B5D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0</xdr:colOff>
      <xdr:row>92</xdr:row>
      <xdr:rowOff>0</xdr:rowOff>
    </xdr:from>
    <xdr:to>
      <xdr:col>18</xdr:col>
      <xdr:colOff>571500</xdr:colOff>
      <xdr:row>101</xdr:row>
      <xdr:rowOff>22860</xdr:rowOff>
    </xdr:to>
    <xdr:graphicFrame macro="">
      <xdr:nvGraphicFramePr>
        <xdr:cNvPr id="13" name="Диаграмма 12">
          <a:extLst>
            <a:ext uri="{FF2B5EF4-FFF2-40B4-BE49-F238E27FC236}">
              <a16:creationId xmlns:a16="http://schemas.microsoft.com/office/drawing/2014/main" id="{32BB0630-79AE-4F44-A5D5-E2FFE927DD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0</xdr:colOff>
      <xdr:row>101</xdr:row>
      <xdr:rowOff>0</xdr:rowOff>
    </xdr:from>
    <xdr:to>
      <xdr:col>19</xdr:col>
      <xdr:colOff>7620</xdr:colOff>
      <xdr:row>110</xdr:row>
      <xdr:rowOff>22860</xdr:rowOff>
    </xdr:to>
    <xdr:graphicFrame macro="">
      <xdr:nvGraphicFramePr>
        <xdr:cNvPr id="14" name="Диаграмма 13">
          <a:extLst>
            <a:ext uri="{FF2B5EF4-FFF2-40B4-BE49-F238E27FC236}">
              <a16:creationId xmlns:a16="http://schemas.microsoft.com/office/drawing/2014/main" id="{3E109B6E-C634-48A9-9EBE-F680530F24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0</xdr:colOff>
      <xdr:row>110</xdr:row>
      <xdr:rowOff>0</xdr:rowOff>
    </xdr:from>
    <xdr:to>
      <xdr:col>18</xdr:col>
      <xdr:colOff>601980</xdr:colOff>
      <xdr:row>119</xdr:row>
      <xdr:rowOff>22860</xdr:rowOff>
    </xdr:to>
    <xdr:graphicFrame macro="">
      <xdr:nvGraphicFramePr>
        <xdr:cNvPr id="15" name="Диаграмма 14">
          <a:extLst>
            <a:ext uri="{FF2B5EF4-FFF2-40B4-BE49-F238E27FC236}">
              <a16:creationId xmlns:a16="http://schemas.microsoft.com/office/drawing/2014/main" id="{60908B99-84F3-492D-BCA2-E4CC745A8C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25</xdr:col>
      <xdr:colOff>7620</xdr:colOff>
      <xdr:row>1</xdr:row>
      <xdr:rowOff>175260</xdr:rowOff>
    </xdr:from>
    <xdr:to>
      <xdr:col>35</xdr:col>
      <xdr:colOff>7620</xdr:colOff>
      <xdr:row>11</xdr:row>
      <xdr:rowOff>0</xdr:rowOff>
    </xdr:to>
    <xdr:graphicFrame macro="">
      <xdr:nvGraphicFramePr>
        <xdr:cNvPr id="16" name="Диаграмма 15">
          <a:extLst>
            <a:ext uri="{FF2B5EF4-FFF2-40B4-BE49-F238E27FC236}">
              <a16:creationId xmlns:a16="http://schemas.microsoft.com/office/drawing/2014/main" id="{F3307FA2-02B4-49C3-9718-4DA93E2E19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25</xdr:col>
      <xdr:colOff>15240</xdr:colOff>
      <xdr:row>10</xdr:row>
      <xdr:rowOff>182880</xdr:rowOff>
    </xdr:from>
    <xdr:to>
      <xdr:col>35</xdr:col>
      <xdr:colOff>22860</xdr:colOff>
      <xdr:row>20</xdr:row>
      <xdr:rowOff>15240</xdr:rowOff>
    </xdr:to>
    <xdr:graphicFrame macro="">
      <xdr:nvGraphicFramePr>
        <xdr:cNvPr id="17" name="Диаграмма 16">
          <a:extLst>
            <a:ext uri="{FF2B5EF4-FFF2-40B4-BE49-F238E27FC236}">
              <a16:creationId xmlns:a16="http://schemas.microsoft.com/office/drawing/2014/main" id="{77DB65D2-9EDB-4DBF-B001-6AF4982351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25</xdr:col>
      <xdr:colOff>0</xdr:colOff>
      <xdr:row>20</xdr:row>
      <xdr:rowOff>0</xdr:rowOff>
    </xdr:from>
    <xdr:to>
      <xdr:col>35</xdr:col>
      <xdr:colOff>22860</xdr:colOff>
      <xdr:row>29</xdr:row>
      <xdr:rowOff>22860</xdr:rowOff>
    </xdr:to>
    <xdr:graphicFrame macro="">
      <xdr:nvGraphicFramePr>
        <xdr:cNvPr id="18" name="Диаграмма 17">
          <a:extLst>
            <a:ext uri="{FF2B5EF4-FFF2-40B4-BE49-F238E27FC236}">
              <a16:creationId xmlns:a16="http://schemas.microsoft.com/office/drawing/2014/main" id="{1C3AAAAE-D10A-4B94-AF1C-6F1D794A5B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25</xdr:col>
      <xdr:colOff>0</xdr:colOff>
      <xdr:row>29</xdr:row>
      <xdr:rowOff>0</xdr:rowOff>
    </xdr:from>
    <xdr:to>
      <xdr:col>35</xdr:col>
      <xdr:colOff>30480</xdr:colOff>
      <xdr:row>38</xdr:row>
      <xdr:rowOff>22860</xdr:rowOff>
    </xdr:to>
    <xdr:graphicFrame macro="">
      <xdr:nvGraphicFramePr>
        <xdr:cNvPr id="19" name="Диаграмма 18">
          <a:extLst>
            <a:ext uri="{FF2B5EF4-FFF2-40B4-BE49-F238E27FC236}">
              <a16:creationId xmlns:a16="http://schemas.microsoft.com/office/drawing/2014/main" id="{437F7D0F-5315-479F-8EE4-D0A6E7B56A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25</xdr:col>
      <xdr:colOff>0</xdr:colOff>
      <xdr:row>38</xdr:row>
      <xdr:rowOff>0</xdr:rowOff>
    </xdr:from>
    <xdr:to>
      <xdr:col>34</xdr:col>
      <xdr:colOff>594360</xdr:colOff>
      <xdr:row>47</xdr:row>
      <xdr:rowOff>22860</xdr:rowOff>
    </xdr:to>
    <xdr:graphicFrame macro="">
      <xdr:nvGraphicFramePr>
        <xdr:cNvPr id="20" name="Диаграмма 19">
          <a:extLst>
            <a:ext uri="{FF2B5EF4-FFF2-40B4-BE49-F238E27FC236}">
              <a16:creationId xmlns:a16="http://schemas.microsoft.com/office/drawing/2014/main" id="{6F6ACF9D-2A1E-4206-9F61-3799713F7E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25</xdr:col>
      <xdr:colOff>0</xdr:colOff>
      <xdr:row>47</xdr:row>
      <xdr:rowOff>0</xdr:rowOff>
    </xdr:from>
    <xdr:to>
      <xdr:col>35</xdr:col>
      <xdr:colOff>0</xdr:colOff>
      <xdr:row>56</xdr:row>
      <xdr:rowOff>22860</xdr:rowOff>
    </xdr:to>
    <xdr:graphicFrame macro="">
      <xdr:nvGraphicFramePr>
        <xdr:cNvPr id="21" name="Диаграмма 20">
          <a:extLst>
            <a:ext uri="{FF2B5EF4-FFF2-40B4-BE49-F238E27FC236}">
              <a16:creationId xmlns:a16="http://schemas.microsoft.com/office/drawing/2014/main" id="{5CD56E7B-4B36-4024-9C80-973391D719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25</xdr:col>
      <xdr:colOff>0</xdr:colOff>
      <xdr:row>56</xdr:row>
      <xdr:rowOff>0</xdr:rowOff>
    </xdr:from>
    <xdr:to>
      <xdr:col>35</xdr:col>
      <xdr:colOff>0</xdr:colOff>
      <xdr:row>65</xdr:row>
      <xdr:rowOff>22860</xdr:rowOff>
    </xdr:to>
    <xdr:graphicFrame macro="">
      <xdr:nvGraphicFramePr>
        <xdr:cNvPr id="22" name="Диаграмма 21">
          <a:extLst>
            <a:ext uri="{FF2B5EF4-FFF2-40B4-BE49-F238E27FC236}">
              <a16:creationId xmlns:a16="http://schemas.microsoft.com/office/drawing/2014/main" id="{EECCC61C-CCCC-4CF2-ADFF-DD6F05BF05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25</xdr:col>
      <xdr:colOff>0</xdr:colOff>
      <xdr:row>65</xdr:row>
      <xdr:rowOff>0</xdr:rowOff>
    </xdr:from>
    <xdr:to>
      <xdr:col>35</xdr:col>
      <xdr:colOff>7620</xdr:colOff>
      <xdr:row>74</xdr:row>
      <xdr:rowOff>22860</xdr:rowOff>
    </xdr:to>
    <xdr:graphicFrame macro="">
      <xdr:nvGraphicFramePr>
        <xdr:cNvPr id="23" name="Диаграмма 22">
          <a:extLst>
            <a:ext uri="{FF2B5EF4-FFF2-40B4-BE49-F238E27FC236}">
              <a16:creationId xmlns:a16="http://schemas.microsoft.com/office/drawing/2014/main" id="{A04E0B62-8CD5-409A-9F71-2F163A6D53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25</xdr:col>
      <xdr:colOff>0</xdr:colOff>
      <xdr:row>74</xdr:row>
      <xdr:rowOff>0</xdr:rowOff>
    </xdr:from>
    <xdr:to>
      <xdr:col>34</xdr:col>
      <xdr:colOff>601980</xdr:colOff>
      <xdr:row>83</xdr:row>
      <xdr:rowOff>22860</xdr:rowOff>
    </xdr:to>
    <xdr:graphicFrame macro="">
      <xdr:nvGraphicFramePr>
        <xdr:cNvPr id="24" name="Диаграмма 23">
          <a:extLst>
            <a:ext uri="{FF2B5EF4-FFF2-40B4-BE49-F238E27FC236}">
              <a16:creationId xmlns:a16="http://schemas.microsoft.com/office/drawing/2014/main" id="{DEBC3DE6-FB78-4C86-AB51-261788F697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25</xdr:col>
      <xdr:colOff>0</xdr:colOff>
      <xdr:row>83</xdr:row>
      <xdr:rowOff>0</xdr:rowOff>
    </xdr:from>
    <xdr:to>
      <xdr:col>34</xdr:col>
      <xdr:colOff>594360</xdr:colOff>
      <xdr:row>92</xdr:row>
      <xdr:rowOff>22860</xdr:rowOff>
    </xdr:to>
    <xdr:graphicFrame macro="">
      <xdr:nvGraphicFramePr>
        <xdr:cNvPr id="25" name="Диаграмма 24">
          <a:extLst>
            <a:ext uri="{FF2B5EF4-FFF2-40B4-BE49-F238E27FC236}">
              <a16:creationId xmlns:a16="http://schemas.microsoft.com/office/drawing/2014/main" id="{6BEF0A1E-2289-472C-8159-13AB15B1F0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25</xdr:col>
      <xdr:colOff>0</xdr:colOff>
      <xdr:row>92</xdr:row>
      <xdr:rowOff>0</xdr:rowOff>
    </xdr:from>
    <xdr:to>
      <xdr:col>34</xdr:col>
      <xdr:colOff>571500</xdr:colOff>
      <xdr:row>101</xdr:row>
      <xdr:rowOff>0</xdr:rowOff>
    </xdr:to>
    <xdr:graphicFrame macro="">
      <xdr:nvGraphicFramePr>
        <xdr:cNvPr id="26" name="Диаграмма 25">
          <a:extLst>
            <a:ext uri="{FF2B5EF4-FFF2-40B4-BE49-F238E27FC236}">
              <a16:creationId xmlns:a16="http://schemas.microsoft.com/office/drawing/2014/main" id="{323A0C7F-65EE-4510-BCD5-A1434555A6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25</xdr:col>
      <xdr:colOff>7620</xdr:colOff>
      <xdr:row>1</xdr:row>
      <xdr:rowOff>175260</xdr:rowOff>
    </xdr:from>
    <xdr:to>
      <xdr:col>35</xdr:col>
      <xdr:colOff>7620</xdr:colOff>
      <xdr:row>11</xdr:row>
      <xdr:rowOff>0</xdr:rowOff>
    </xdr:to>
    <xdr:graphicFrame macro="">
      <xdr:nvGraphicFramePr>
        <xdr:cNvPr id="29" name="Диаграмма 28">
          <a:extLst>
            <a:ext uri="{FF2B5EF4-FFF2-40B4-BE49-F238E27FC236}">
              <a16:creationId xmlns:a16="http://schemas.microsoft.com/office/drawing/2014/main" id="{81C8CE18-9D48-43D7-B58C-8E2DDF4EC9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25</xdr:col>
      <xdr:colOff>15240</xdr:colOff>
      <xdr:row>10</xdr:row>
      <xdr:rowOff>182880</xdr:rowOff>
    </xdr:from>
    <xdr:to>
      <xdr:col>35</xdr:col>
      <xdr:colOff>22860</xdr:colOff>
      <xdr:row>20</xdr:row>
      <xdr:rowOff>15240</xdr:rowOff>
    </xdr:to>
    <xdr:graphicFrame macro="">
      <xdr:nvGraphicFramePr>
        <xdr:cNvPr id="30" name="Диаграмма 29">
          <a:extLst>
            <a:ext uri="{FF2B5EF4-FFF2-40B4-BE49-F238E27FC236}">
              <a16:creationId xmlns:a16="http://schemas.microsoft.com/office/drawing/2014/main" id="{92B8CD84-FFD0-4BD8-96DF-42F18E3BA0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25</xdr:col>
      <xdr:colOff>0</xdr:colOff>
      <xdr:row>20</xdr:row>
      <xdr:rowOff>0</xdr:rowOff>
    </xdr:from>
    <xdr:to>
      <xdr:col>35</xdr:col>
      <xdr:colOff>22860</xdr:colOff>
      <xdr:row>29</xdr:row>
      <xdr:rowOff>22860</xdr:rowOff>
    </xdr:to>
    <xdr:graphicFrame macro="">
      <xdr:nvGraphicFramePr>
        <xdr:cNvPr id="31" name="Диаграмма 30">
          <a:extLst>
            <a:ext uri="{FF2B5EF4-FFF2-40B4-BE49-F238E27FC236}">
              <a16:creationId xmlns:a16="http://schemas.microsoft.com/office/drawing/2014/main" id="{516A70AA-28D5-4534-89D4-4CC6CF2809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25</xdr:col>
      <xdr:colOff>0</xdr:colOff>
      <xdr:row>29</xdr:row>
      <xdr:rowOff>0</xdr:rowOff>
    </xdr:from>
    <xdr:to>
      <xdr:col>35</xdr:col>
      <xdr:colOff>30480</xdr:colOff>
      <xdr:row>38</xdr:row>
      <xdr:rowOff>22860</xdr:rowOff>
    </xdr:to>
    <xdr:graphicFrame macro="">
      <xdr:nvGraphicFramePr>
        <xdr:cNvPr id="32" name="Диаграмма 31">
          <a:extLst>
            <a:ext uri="{FF2B5EF4-FFF2-40B4-BE49-F238E27FC236}">
              <a16:creationId xmlns:a16="http://schemas.microsoft.com/office/drawing/2014/main" id="{AC6558FA-F579-40EF-B416-C37BF49AD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25</xdr:col>
      <xdr:colOff>0</xdr:colOff>
      <xdr:row>38</xdr:row>
      <xdr:rowOff>0</xdr:rowOff>
    </xdr:from>
    <xdr:to>
      <xdr:col>34</xdr:col>
      <xdr:colOff>594360</xdr:colOff>
      <xdr:row>47</xdr:row>
      <xdr:rowOff>22860</xdr:rowOff>
    </xdr:to>
    <xdr:graphicFrame macro="">
      <xdr:nvGraphicFramePr>
        <xdr:cNvPr id="33" name="Диаграмма 32">
          <a:extLst>
            <a:ext uri="{FF2B5EF4-FFF2-40B4-BE49-F238E27FC236}">
              <a16:creationId xmlns:a16="http://schemas.microsoft.com/office/drawing/2014/main" id="{B35B6533-DDB3-4B70-98FF-A51D4C5309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25</xdr:col>
      <xdr:colOff>0</xdr:colOff>
      <xdr:row>47</xdr:row>
      <xdr:rowOff>0</xdr:rowOff>
    </xdr:from>
    <xdr:to>
      <xdr:col>35</xdr:col>
      <xdr:colOff>0</xdr:colOff>
      <xdr:row>56</xdr:row>
      <xdr:rowOff>22860</xdr:rowOff>
    </xdr:to>
    <xdr:graphicFrame macro="">
      <xdr:nvGraphicFramePr>
        <xdr:cNvPr id="34" name="Диаграмма 33">
          <a:extLst>
            <a:ext uri="{FF2B5EF4-FFF2-40B4-BE49-F238E27FC236}">
              <a16:creationId xmlns:a16="http://schemas.microsoft.com/office/drawing/2014/main" id="{86385C62-0C0A-413F-87E9-B7A1086712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25</xdr:col>
      <xdr:colOff>0</xdr:colOff>
      <xdr:row>56</xdr:row>
      <xdr:rowOff>0</xdr:rowOff>
    </xdr:from>
    <xdr:to>
      <xdr:col>35</xdr:col>
      <xdr:colOff>0</xdr:colOff>
      <xdr:row>65</xdr:row>
      <xdr:rowOff>22860</xdr:rowOff>
    </xdr:to>
    <xdr:graphicFrame macro="">
      <xdr:nvGraphicFramePr>
        <xdr:cNvPr id="35" name="Диаграмма 34">
          <a:extLst>
            <a:ext uri="{FF2B5EF4-FFF2-40B4-BE49-F238E27FC236}">
              <a16:creationId xmlns:a16="http://schemas.microsoft.com/office/drawing/2014/main" id="{73040531-3421-4D01-8E9F-DE0F80020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25</xdr:col>
      <xdr:colOff>0</xdr:colOff>
      <xdr:row>65</xdr:row>
      <xdr:rowOff>0</xdr:rowOff>
    </xdr:from>
    <xdr:to>
      <xdr:col>35</xdr:col>
      <xdr:colOff>7620</xdr:colOff>
      <xdr:row>74</xdr:row>
      <xdr:rowOff>22860</xdr:rowOff>
    </xdr:to>
    <xdr:graphicFrame macro="">
      <xdr:nvGraphicFramePr>
        <xdr:cNvPr id="36" name="Диаграмма 35">
          <a:extLst>
            <a:ext uri="{FF2B5EF4-FFF2-40B4-BE49-F238E27FC236}">
              <a16:creationId xmlns:a16="http://schemas.microsoft.com/office/drawing/2014/main" id="{4B53112F-C873-45D8-B034-8176AB3A86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25</xdr:col>
      <xdr:colOff>0</xdr:colOff>
      <xdr:row>74</xdr:row>
      <xdr:rowOff>0</xdr:rowOff>
    </xdr:from>
    <xdr:to>
      <xdr:col>34</xdr:col>
      <xdr:colOff>601980</xdr:colOff>
      <xdr:row>83</xdr:row>
      <xdr:rowOff>22860</xdr:rowOff>
    </xdr:to>
    <xdr:graphicFrame macro="">
      <xdr:nvGraphicFramePr>
        <xdr:cNvPr id="37" name="Диаграмма 36">
          <a:extLst>
            <a:ext uri="{FF2B5EF4-FFF2-40B4-BE49-F238E27FC236}">
              <a16:creationId xmlns:a16="http://schemas.microsoft.com/office/drawing/2014/main" id="{CF4FA618-BFB6-44A9-935D-644E92A1FD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25</xdr:col>
      <xdr:colOff>0</xdr:colOff>
      <xdr:row>83</xdr:row>
      <xdr:rowOff>0</xdr:rowOff>
    </xdr:from>
    <xdr:to>
      <xdr:col>34</xdr:col>
      <xdr:colOff>594360</xdr:colOff>
      <xdr:row>92</xdr:row>
      <xdr:rowOff>22860</xdr:rowOff>
    </xdr:to>
    <xdr:graphicFrame macro="">
      <xdr:nvGraphicFramePr>
        <xdr:cNvPr id="38" name="Диаграмма 37">
          <a:extLst>
            <a:ext uri="{FF2B5EF4-FFF2-40B4-BE49-F238E27FC236}">
              <a16:creationId xmlns:a16="http://schemas.microsoft.com/office/drawing/2014/main" id="{DE0E7BA9-2D68-4378-AB23-BC146970E2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25</xdr:col>
      <xdr:colOff>0</xdr:colOff>
      <xdr:row>92</xdr:row>
      <xdr:rowOff>0</xdr:rowOff>
    </xdr:from>
    <xdr:to>
      <xdr:col>34</xdr:col>
      <xdr:colOff>571500</xdr:colOff>
      <xdr:row>101</xdr:row>
      <xdr:rowOff>0</xdr:rowOff>
    </xdr:to>
    <xdr:graphicFrame macro="">
      <xdr:nvGraphicFramePr>
        <xdr:cNvPr id="39" name="Диаграмма 38">
          <a:extLst>
            <a:ext uri="{FF2B5EF4-FFF2-40B4-BE49-F238E27FC236}">
              <a16:creationId xmlns:a16="http://schemas.microsoft.com/office/drawing/2014/main" id="{0966C0B7-D54C-45A4-B701-3DE8157FA9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41</xdr:col>
      <xdr:colOff>0</xdr:colOff>
      <xdr:row>20</xdr:row>
      <xdr:rowOff>0</xdr:rowOff>
    </xdr:from>
    <xdr:to>
      <xdr:col>51</xdr:col>
      <xdr:colOff>22860</xdr:colOff>
      <xdr:row>29</xdr:row>
      <xdr:rowOff>22860</xdr:rowOff>
    </xdr:to>
    <xdr:graphicFrame macro="">
      <xdr:nvGraphicFramePr>
        <xdr:cNvPr id="42" name="Диаграмма 41">
          <a:extLst>
            <a:ext uri="{FF2B5EF4-FFF2-40B4-BE49-F238E27FC236}">
              <a16:creationId xmlns:a16="http://schemas.microsoft.com/office/drawing/2014/main" id="{18CB517A-D9E2-4CA6-89F5-7B105E9416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41</xdr:col>
      <xdr:colOff>0</xdr:colOff>
      <xdr:row>20</xdr:row>
      <xdr:rowOff>0</xdr:rowOff>
    </xdr:from>
    <xdr:to>
      <xdr:col>51</xdr:col>
      <xdr:colOff>22860</xdr:colOff>
      <xdr:row>29</xdr:row>
      <xdr:rowOff>22860</xdr:rowOff>
    </xdr:to>
    <xdr:graphicFrame macro="">
      <xdr:nvGraphicFramePr>
        <xdr:cNvPr id="43" name="Диаграмма 42">
          <a:extLst>
            <a:ext uri="{FF2B5EF4-FFF2-40B4-BE49-F238E27FC236}">
              <a16:creationId xmlns:a16="http://schemas.microsoft.com/office/drawing/2014/main" id="{1B9EB5BC-22EB-4C63-B30C-987D42AD31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57</xdr:col>
      <xdr:colOff>0</xdr:colOff>
      <xdr:row>20</xdr:row>
      <xdr:rowOff>0</xdr:rowOff>
    </xdr:from>
    <xdr:to>
      <xdr:col>67</xdr:col>
      <xdr:colOff>22860</xdr:colOff>
      <xdr:row>29</xdr:row>
      <xdr:rowOff>22860</xdr:rowOff>
    </xdr:to>
    <xdr:graphicFrame macro="">
      <xdr:nvGraphicFramePr>
        <xdr:cNvPr id="44" name="Диаграмма 43">
          <a:extLst>
            <a:ext uri="{FF2B5EF4-FFF2-40B4-BE49-F238E27FC236}">
              <a16:creationId xmlns:a16="http://schemas.microsoft.com/office/drawing/2014/main" id="{8A48F558-CD54-4665-8814-57FCDBF69F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57</xdr:col>
      <xdr:colOff>0</xdr:colOff>
      <xdr:row>20</xdr:row>
      <xdr:rowOff>0</xdr:rowOff>
    </xdr:from>
    <xdr:to>
      <xdr:col>67</xdr:col>
      <xdr:colOff>22860</xdr:colOff>
      <xdr:row>29</xdr:row>
      <xdr:rowOff>22860</xdr:rowOff>
    </xdr:to>
    <xdr:graphicFrame macro="">
      <xdr:nvGraphicFramePr>
        <xdr:cNvPr id="45" name="Диаграмма 44">
          <a:extLst>
            <a:ext uri="{FF2B5EF4-FFF2-40B4-BE49-F238E27FC236}">
              <a16:creationId xmlns:a16="http://schemas.microsoft.com/office/drawing/2014/main" id="{67FCC6A8-5B3D-4AD3-9BED-9A34D6BD80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73</xdr:col>
      <xdr:colOff>0</xdr:colOff>
      <xdr:row>20</xdr:row>
      <xdr:rowOff>0</xdr:rowOff>
    </xdr:from>
    <xdr:to>
      <xdr:col>83</xdr:col>
      <xdr:colOff>22860</xdr:colOff>
      <xdr:row>29</xdr:row>
      <xdr:rowOff>22860</xdr:rowOff>
    </xdr:to>
    <xdr:graphicFrame macro="">
      <xdr:nvGraphicFramePr>
        <xdr:cNvPr id="46" name="Диаграмма 45">
          <a:extLst>
            <a:ext uri="{FF2B5EF4-FFF2-40B4-BE49-F238E27FC236}">
              <a16:creationId xmlns:a16="http://schemas.microsoft.com/office/drawing/2014/main" id="{7D47C647-EB3B-4AC1-AE38-172CD1CB74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73</xdr:col>
      <xdr:colOff>0</xdr:colOff>
      <xdr:row>20</xdr:row>
      <xdr:rowOff>0</xdr:rowOff>
    </xdr:from>
    <xdr:to>
      <xdr:col>83</xdr:col>
      <xdr:colOff>22860</xdr:colOff>
      <xdr:row>29</xdr:row>
      <xdr:rowOff>22860</xdr:rowOff>
    </xdr:to>
    <xdr:graphicFrame macro="">
      <xdr:nvGraphicFramePr>
        <xdr:cNvPr id="47" name="Диаграмма 46">
          <a:extLst>
            <a:ext uri="{FF2B5EF4-FFF2-40B4-BE49-F238E27FC236}">
              <a16:creationId xmlns:a16="http://schemas.microsoft.com/office/drawing/2014/main" id="{B324B868-F215-4491-9357-C0E25F4ACB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89</xdr:col>
      <xdr:colOff>0</xdr:colOff>
      <xdr:row>20</xdr:row>
      <xdr:rowOff>0</xdr:rowOff>
    </xdr:from>
    <xdr:to>
      <xdr:col>99</xdr:col>
      <xdr:colOff>22860</xdr:colOff>
      <xdr:row>29</xdr:row>
      <xdr:rowOff>22860</xdr:rowOff>
    </xdr:to>
    <xdr:graphicFrame macro="">
      <xdr:nvGraphicFramePr>
        <xdr:cNvPr id="48" name="Диаграмма 47">
          <a:extLst>
            <a:ext uri="{FF2B5EF4-FFF2-40B4-BE49-F238E27FC236}">
              <a16:creationId xmlns:a16="http://schemas.microsoft.com/office/drawing/2014/main" id="{86D8BF66-56E7-48B5-B0C1-513FC3BD29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89</xdr:col>
      <xdr:colOff>0</xdr:colOff>
      <xdr:row>20</xdr:row>
      <xdr:rowOff>0</xdr:rowOff>
    </xdr:from>
    <xdr:to>
      <xdr:col>99</xdr:col>
      <xdr:colOff>22860</xdr:colOff>
      <xdr:row>29</xdr:row>
      <xdr:rowOff>22860</xdr:rowOff>
    </xdr:to>
    <xdr:graphicFrame macro="">
      <xdr:nvGraphicFramePr>
        <xdr:cNvPr id="49" name="Диаграмма 48">
          <a:extLst>
            <a:ext uri="{FF2B5EF4-FFF2-40B4-BE49-F238E27FC236}">
              <a16:creationId xmlns:a16="http://schemas.microsoft.com/office/drawing/2014/main" id="{FE342555-FEC7-4AD4-AB51-FD9EAD8C51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41</xdr:col>
      <xdr:colOff>0</xdr:colOff>
      <xdr:row>65</xdr:row>
      <xdr:rowOff>0</xdr:rowOff>
    </xdr:from>
    <xdr:to>
      <xdr:col>51</xdr:col>
      <xdr:colOff>7620</xdr:colOff>
      <xdr:row>74</xdr:row>
      <xdr:rowOff>22860</xdr:rowOff>
    </xdr:to>
    <xdr:graphicFrame macro="">
      <xdr:nvGraphicFramePr>
        <xdr:cNvPr id="50" name="Диаграмма 49">
          <a:extLst>
            <a:ext uri="{FF2B5EF4-FFF2-40B4-BE49-F238E27FC236}">
              <a16:creationId xmlns:a16="http://schemas.microsoft.com/office/drawing/2014/main" id="{61B8FEF5-109C-4E2A-A0AE-0740B6505C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41</xdr:col>
      <xdr:colOff>0</xdr:colOff>
      <xdr:row>65</xdr:row>
      <xdr:rowOff>0</xdr:rowOff>
    </xdr:from>
    <xdr:to>
      <xdr:col>51</xdr:col>
      <xdr:colOff>7620</xdr:colOff>
      <xdr:row>74</xdr:row>
      <xdr:rowOff>22860</xdr:rowOff>
    </xdr:to>
    <xdr:graphicFrame macro="">
      <xdr:nvGraphicFramePr>
        <xdr:cNvPr id="51" name="Диаграмма 50">
          <a:extLst>
            <a:ext uri="{FF2B5EF4-FFF2-40B4-BE49-F238E27FC236}">
              <a16:creationId xmlns:a16="http://schemas.microsoft.com/office/drawing/2014/main" id="{3F48D916-9D8E-4A58-B834-21413ACEB6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57</xdr:col>
      <xdr:colOff>0</xdr:colOff>
      <xdr:row>65</xdr:row>
      <xdr:rowOff>0</xdr:rowOff>
    </xdr:from>
    <xdr:to>
      <xdr:col>67</xdr:col>
      <xdr:colOff>7620</xdr:colOff>
      <xdr:row>74</xdr:row>
      <xdr:rowOff>22860</xdr:rowOff>
    </xdr:to>
    <xdr:graphicFrame macro="">
      <xdr:nvGraphicFramePr>
        <xdr:cNvPr id="52" name="Диаграмма 51">
          <a:extLst>
            <a:ext uri="{FF2B5EF4-FFF2-40B4-BE49-F238E27FC236}">
              <a16:creationId xmlns:a16="http://schemas.microsoft.com/office/drawing/2014/main" id="{7ABEDF29-5D83-4B56-8C1D-4D76B56A28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57</xdr:col>
      <xdr:colOff>0</xdr:colOff>
      <xdr:row>65</xdr:row>
      <xdr:rowOff>0</xdr:rowOff>
    </xdr:from>
    <xdr:to>
      <xdr:col>67</xdr:col>
      <xdr:colOff>7620</xdr:colOff>
      <xdr:row>74</xdr:row>
      <xdr:rowOff>22860</xdr:rowOff>
    </xdr:to>
    <xdr:graphicFrame macro="">
      <xdr:nvGraphicFramePr>
        <xdr:cNvPr id="53" name="Диаграмма 52">
          <a:extLst>
            <a:ext uri="{FF2B5EF4-FFF2-40B4-BE49-F238E27FC236}">
              <a16:creationId xmlns:a16="http://schemas.microsoft.com/office/drawing/2014/main" id="{C716E42E-510A-443B-BA82-05E2BDB221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73</xdr:col>
      <xdr:colOff>0</xdr:colOff>
      <xdr:row>65</xdr:row>
      <xdr:rowOff>0</xdr:rowOff>
    </xdr:from>
    <xdr:to>
      <xdr:col>83</xdr:col>
      <xdr:colOff>7620</xdr:colOff>
      <xdr:row>74</xdr:row>
      <xdr:rowOff>22860</xdr:rowOff>
    </xdr:to>
    <xdr:graphicFrame macro="">
      <xdr:nvGraphicFramePr>
        <xdr:cNvPr id="54" name="Диаграмма 53">
          <a:extLst>
            <a:ext uri="{FF2B5EF4-FFF2-40B4-BE49-F238E27FC236}">
              <a16:creationId xmlns:a16="http://schemas.microsoft.com/office/drawing/2014/main" id="{3CD5EEE6-F572-4DF6-B8E6-385FF3777E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73</xdr:col>
      <xdr:colOff>0</xdr:colOff>
      <xdr:row>65</xdr:row>
      <xdr:rowOff>0</xdr:rowOff>
    </xdr:from>
    <xdr:to>
      <xdr:col>83</xdr:col>
      <xdr:colOff>7620</xdr:colOff>
      <xdr:row>74</xdr:row>
      <xdr:rowOff>22860</xdr:rowOff>
    </xdr:to>
    <xdr:graphicFrame macro="">
      <xdr:nvGraphicFramePr>
        <xdr:cNvPr id="55" name="Диаграмма 54">
          <a:extLst>
            <a:ext uri="{FF2B5EF4-FFF2-40B4-BE49-F238E27FC236}">
              <a16:creationId xmlns:a16="http://schemas.microsoft.com/office/drawing/2014/main" id="{D61DDAB5-0919-4AE6-A808-C51B51E56D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89</xdr:col>
      <xdr:colOff>0</xdr:colOff>
      <xdr:row>65</xdr:row>
      <xdr:rowOff>0</xdr:rowOff>
    </xdr:from>
    <xdr:to>
      <xdr:col>99</xdr:col>
      <xdr:colOff>7620</xdr:colOff>
      <xdr:row>74</xdr:row>
      <xdr:rowOff>22860</xdr:rowOff>
    </xdr:to>
    <xdr:graphicFrame macro="">
      <xdr:nvGraphicFramePr>
        <xdr:cNvPr id="56" name="Диаграмма 55">
          <a:extLst>
            <a:ext uri="{FF2B5EF4-FFF2-40B4-BE49-F238E27FC236}">
              <a16:creationId xmlns:a16="http://schemas.microsoft.com/office/drawing/2014/main" id="{819C66E0-54BC-4C04-A7A0-68955989E1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89</xdr:col>
      <xdr:colOff>0</xdr:colOff>
      <xdr:row>65</xdr:row>
      <xdr:rowOff>0</xdr:rowOff>
    </xdr:from>
    <xdr:to>
      <xdr:col>99</xdr:col>
      <xdr:colOff>7620</xdr:colOff>
      <xdr:row>74</xdr:row>
      <xdr:rowOff>22860</xdr:rowOff>
    </xdr:to>
    <xdr:graphicFrame macro="">
      <xdr:nvGraphicFramePr>
        <xdr:cNvPr id="57" name="Диаграмма 56">
          <a:extLst>
            <a:ext uri="{FF2B5EF4-FFF2-40B4-BE49-F238E27FC236}">
              <a16:creationId xmlns:a16="http://schemas.microsoft.com/office/drawing/2014/main" id="{26C0E8F6-9A85-4623-99B4-A49638D0E4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105</xdr:col>
      <xdr:colOff>0</xdr:colOff>
      <xdr:row>65</xdr:row>
      <xdr:rowOff>0</xdr:rowOff>
    </xdr:from>
    <xdr:to>
      <xdr:col>115</xdr:col>
      <xdr:colOff>7620</xdr:colOff>
      <xdr:row>74</xdr:row>
      <xdr:rowOff>22860</xdr:rowOff>
    </xdr:to>
    <xdr:graphicFrame macro="">
      <xdr:nvGraphicFramePr>
        <xdr:cNvPr id="58" name="Диаграмма 57">
          <a:extLst>
            <a:ext uri="{FF2B5EF4-FFF2-40B4-BE49-F238E27FC236}">
              <a16:creationId xmlns:a16="http://schemas.microsoft.com/office/drawing/2014/main" id="{4D2EA9D1-BD4F-4896-8B90-6F27F95343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105</xdr:col>
      <xdr:colOff>0</xdr:colOff>
      <xdr:row>65</xdr:row>
      <xdr:rowOff>0</xdr:rowOff>
    </xdr:from>
    <xdr:to>
      <xdr:col>115</xdr:col>
      <xdr:colOff>7620</xdr:colOff>
      <xdr:row>74</xdr:row>
      <xdr:rowOff>22860</xdr:rowOff>
    </xdr:to>
    <xdr:graphicFrame macro="">
      <xdr:nvGraphicFramePr>
        <xdr:cNvPr id="59" name="Диаграмма 58">
          <a:extLst>
            <a:ext uri="{FF2B5EF4-FFF2-40B4-BE49-F238E27FC236}">
              <a16:creationId xmlns:a16="http://schemas.microsoft.com/office/drawing/2014/main" id="{7BCE9BF1-2105-4ECB-AE2D-7247794EE7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41</xdr:col>
      <xdr:colOff>0</xdr:colOff>
      <xdr:row>92</xdr:row>
      <xdr:rowOff>0</xdr:rowOff>
    </xdr:from>
    <xdr:to>
      <xdr:col>50</xdr:col>
      <xdr:colOff>571500</xdr:colOff>
      <xdr:row>101</xdr:row>
      <xdr:rowOff>0</xdr:rowOff>
    </xdr:to>
    <xdr:graphicFrame macro="">
      <xdr:nvGraphicFramePr>
        <xdr:cNvPr id="60" name="Диаграмма 59">
          <a:extLst>
            <a:ext uri="{FF2B5EF4-FFF2-40B4-BE49-F238E27FC236}">
              <a16:creationId xmlns:a16="http://schemas.microsoft.com/office/drawing/2014/main" id="{CF4EA93A-9085-42FE-AB47-64A25EF1F4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41</xdr:col>
      <xdr:colOff>0</xdr:colOff>
      <xdr:row>92</xdr:row>
      <xdr:rowOff>0</xdr:rowOff>
    </xdr:from>
    <xdr:to>
      <xdr:col>50</xdr:col>
      <xdr:colOff>571500</xdr:colOff>
      <xdr:row>101</xdr:row>
      <xdr:rowOff>0</xdr:rowOff>
    </xdr:to>
    <xdr:graphicFrame macro="">
      <xdr:nvGraphicFramePr>
        <xdr:cNvPr id="61" name="Диаграмма 60">
          <a:extLst>
            <a:ext uri="{FF2B5EF4-FFF2-40B4-BE49-F238E27FC236}">
              <a16:creationId xmlns:a16="http://schemas.microsoft.com/office/drawing/2014/main" id="{C5DF4F85-7280-482F-9CD2-2524BED71C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57</xdr:col>
      <xdr:colOff>0</xdr:colOff>
      <xdr:row>92</xdr:row>
      <xdr:rowOff>0</xdr:rowOff>
    </xdr:from>
    <xdr:to>
      <xdr:col>66</xdr:col>
      <xdr:colOff>571500</xdr:colOff>
      <xdr:row>101</xdr:row>
      <xdr:rowOff>0</xdr:rowOff>
    </xdr:to>
    <xdr:graphicFrame macro="">
      <xdr:nvGraphicFramePr>
        <xdr:cNvPr id="62" name="Диаграмма 61">
          <a:extLst>
            <a:ext uri="{FF2B5EF4-FFF2-40B4-BE49-F238E27FC236}">
              <a16:creationId xmlns:a16="http://schemas.microsoft.com/office/drawing/2014/main" id="{FF321C96-C939-4911-A074-814346133F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57</xdr:col>
      <xdr:colOff>0</xdr:colOff>
      <xdr:row>92</xdr:row>
      <xdr:rowOff>0</xdr:rowOff>
    </xdr:from>
    <xdr:to>
      <xdr:col>66</xdr:col>
      <xdr:colOff>571500</xdr:colOff>
      <xdr:row>101</xdr:row>
      <xdr:rowOff>0</xdr:rowOff>
    </xdr:to>
    <xdr:graphicFrame macro="">
      <xdr:nvGraphicFramePr>
        <xdr:cNvPr id="63" name="Диаграмма 62">
          <a:extLst>
            <a:ext uri="{FF2B5EF4-FFF2-40B4-BE49-F238E27FC236}">
              <a16:creationId xmlns:a16="http://schemas.microsoft.com/office/drawing/2014/main" id="{69FC9872-4038-4C07-84D4-140741D978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73</xdr:col>
      <xdr:colOff>0</xdr:colOff>
      <xdr:row>92</xdr:row>
      <xdr:rowOff>0</xdr:rowOff>
    </xdr:from>
    <xdr:to>
      <xdr:col>82</xdr:col>
      <xdr:colOff>571500</xdr:colOff>
      <xdr:row>101</xdr:row>
      <xdr:rowOff>0</xdr:rowOff>
    </xdr:to>
    <xdr:graphicFrame macro="">
      <xdr:nvGraphicFramePr>
        <xdr:cNvPr id="64" name="Диаграмма 63">
          <a:extLst>
            <a:ext uri="{FF2B5EF4-FFF2-40B4-BE49-F238E27FC236}">
              <a16:creationId xmlns:a16="http://schemas.microsoft.com/office/drawing/2014/main" id="{4C6C02B2-8EB1-40DB-A19E-57B95D33E0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73</xdr:col>
      <xdr:colOff>0</xdr:colOff>
      <xdr:row>92</xdr:row>
      <xdr:rowOff>0</xdr:rowOff>
    </xdr:from>
    <xdr:to>
      <xdr:col>82</xdr:col>
      <xdr:colOff>571500</xdr:colOff>
      <xdr:row>101</xdr:row>
      <xdr:rowOff>0</xdr:rowOff>
    </xdr:to>
    <xdr:graphicFrame macro="">
      <xdr:nvGraphicFramePr>
        <xdr:cNvPr id="65" name="Диаграмма 64">
          <a:extLst>
            <a:ext uri="{FF2B5EF4-FFF2-40B4-BE49-F238E27FC236}">
              <a16:creationId xmlns:a16="http://schemas.microsoft.com/office/drawing/2014/main" id="{0A072FF0-8204-4BAF-904A-03F563CE0B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7620</xdr:colOff>
      <xdr:row>1</xdr:row>
      <xdr:rowOff>175260</xdr:rowOff>
    </xdr:from>
    <xdr:to>
      <xdr:col>19</xdr:col>
      <xdr:colOff>38100</xdr:colOff>
      <xdr:row>11</xdr:row>
      <xdr:rowOff>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380ADE0B-4ED7-48EF-8BCA-A64BADAF07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15240</xdr:colOff>
      <xdr:row>10</xdr:row>
      <xdr:rowOff>182880</xdr:rowOff>
    </xdr:from>
    <xdr:to>
      <xdr:col>19</xdr:col>
      <xdr:colOff>22860</xdr:colOff>
      <xdr:row>20</xdr:row>
      <xdr:rowOff>15240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9AFC7B43-1573-4F03-A5C2-5E6E35C89A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20</xdr:row>
      <xdr:rowOff>0</xdr:rowOff>
    </xdr:from>
    <xdr:to>
      <xdr:col>19</xdr:col>
      <xdr:colOff>22860</xdr:colOff>
      <xdr:row>29</xdr:row>
      <xdr:rowOff>22860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2BDEC643-D104-4B68-BC31-83EA08BED5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29</xdr:row>
      <xdr:rowOff>0</xdr:rowOff>
    </xdr:from>
    <xdr:to>
      <xdr:col>19</xdr:col>
      <xdr:colOff>30480</xdr:colOff>
      <xdr:row>38</xdr:row>
      <xdr:rowOff>22860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4E2D9EA9-FF91-431C-9DC5-A51989EB8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0</xdr:colOff>
      <xdr:row>38</xdr:row>
      <xdr:rowOff>0</xdr:rowOff>
    </xdr:from>
    <xdr:to>
      <xdr:col>19</xdr:col>
      <xdr:colOff>45720</xdr:colOff>
      <xdr:row>47</xdr:row>
      <xdr:rowOff>22860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889BD6BF-5E6D-47B5-BCCD-2242F76155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47</xdr:row>
      <xdr:rowOff>0</xdr:rowOff>
    </xdr:from>
    <xdr:to>
      <xdr:col>19</xdr:col>
      <xdr:colOff>0</xdr:colOff>
      <xdr:row>56</xdr:row>
      <xdr:rowOff>22860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id="{7FCA2809-BBF6-476F-98F9-BA3C25175E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0</xdr:colOff>
      <xdr:row>56</xdr:row>
      <xdr:rowOff>0</xdr:rowOff>
    </xdr:from>
    <xdr:to>
      <xdr:col>19</xdr:col>
      <xdr:colOff>0</xdr:colOff>
      <xdr:row>65</xdr:row>
      <xdr:rowOff>22860</xdr:rowOff>
    </xdr:to>
    <xdr:graphicFrame macro="">
      <xdr:nvGraphicFramePr>
        <xdr:cNvPr id="8" name="Диаграмма 7">
          <a:extLst>
            <a:ext uri="{FF2B5EF4-FFF2-40B4-BE49-F238E27FC236}">
              <a16:creationId xmlns:a16="http://schemas.microsoft.com/office/drawing/2014/main" id="{F9DEE2F3-9A38-4C22-9A1D-D813BA9052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0</xdr:colOff>
      <xdr:row>65</xdr:row>
      <xdr:rowOff>0</xdr:rowOff>
    </xdr:from>
    <xdr:to>
      <xdr:col>19</xdr:col>
      <xdr:colOff>7620</xdr:colOff>
      <xdr:row>74</xdr:row>
      <xdr:rowOff>22860</xdr:rowOff>
    </xdr:to>
    <xdr:graphicFrame macro="">
      <xdr:nvGraphicFramePr>
        <xdr:cNvPr id="9" name="Диаграмма 8">
          <a:extLst>
            <a:ext uri="{FF2B5EF4-FFF2-40B4-BE49-F238E27FC236}">
              <a16:creationId xmlns:a16="http://schemas.microsoft.com/office/drawing/2014/main" id="{09303D27-E3F3-40B3-9B85-60B3B9CAD0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0</xdr:colOff>
      <xdr:row>74</xdr:row>
      <xdr:rowOff>0</xdr:rowOff>
    </xdr:from>
    <xdr:to>
      <xdr:col>18</xdr:col>
      <xdr:colOff>601980</xdr:colOff>
      <xdr:row>83</xdr:row>
      <xdr:rowOff>22860</xdr:rowOff>
    </xdr:to>
    <xdr:graphicFrame macro="">
      <xdr:nvGraphicFramePr>
        <xdr:cNvPr id="10" name="Диаграмма 9">
          <a:extLst>
            <a:ext uri="{FF2B5EF4-FFF2-40B4-BE49-F238E27FC236}">
              <a16:creationId xmlns:a16="http://schemas.microsoft.com/office/drawing/2014/main" id="{9E383E77-ACA3-4AF7-A1D5-AE26B325E4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0</xdr:colOff>
      <xdr:row>83</xdr:row>
      <xdr:rowOff>0</xdr:rowOff>
    </xdr:from>
    <xdr:to>
      <xdr:col>18</xdr:col>
      <xdr:colOff>594360</xdr:colOff>
      <xdr:row>92</xdr:row>
      <xdr:rowOff>22860</xdr:rowOff>
    </xdr:to>
    <xdr:graphicFrame macro="">
      <xdr:nvGraphicFramePr>
        <xdr:cNvPr id="11" name="Диаграмма 10">
          <a:extLst>
            <a:ext uri="{FF2B5EF4-FFF2-40B4-BE49-F238E27FC236}">
              <a16:creationId xmlns:a16="http://schemas.microsoft.com/office/drawing/2014/main" id="{08643B06-A9AA-43B2-8BAB-7EFD2F00B5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0</xdr:colOff>
      <xdr:row>92</xdr:row>
      <xdr:rowOff>0</xdr:rowOff>
    </xdr:from>
    <xdr:to>
      <xdr:col>18</xdr:col>
      <xdr:colOff>571500</xdr:colOff>
      <xdr:row>101</xdr:row>
      <xdr:rowOff>22860</xdr:rowOff>
    </xdr:to>
    <xdr:graphicFrame macro="">
      <xdr:nvGraphicFramePr>
        <xdr:cNvPr id="12" name="Диаграмма 11">
          <a:extLst>
            <a:ext uri="{FF2B5EF4-FFF2-40B4-BE49-F238E27FC236}">
              <a16:creationId xmlns:a16="http://schemas.microsoft.com/office/drawing/2014/main" id="{E27F35E9-BD27-4F07-B743-CDE673176C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0</xdr:colOff>
      <xdr:row>101</xdr:row>
      <xdr:rowOff>0</xdr:rowOff>
    </xdr:from>
    <xdr:to>
      <xdr:col>19</xdr:col>
      <xdr:colOff>7620</xdr:colOff>
      <xdr:row>110</xdr:row>
      <xdr:rowOff>22860</xdr:rowOff>
    </xdr:to>
    <xdr:graphicFrame macro="">
      <xdr:nvGraphicFramePr>
        <xdr:cNvPr id="13" name="Диаграмма 12">
          <a:extLst>
            <a:ext uri="{FF2B5EF4-FFF2-40B4-BE49-F238E27FC236}">
              <a16:creationId xmlns:a16="http://schemas.microsoft.com/office/drawing/2014/main" id="{56C0C626-8390-41E6-87DE-86783D28D0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0</xdr:colOff>
      <xdr:row>110</xdr:row>
      <xdr:rowOff>0</xdr:rowOff>
    </xdr:from>
    <xdr:to>
      <xdr:col>18</xdr:col>
      <xdr:colOff>601980</xdr:colOff>
      <xdr:row>119</xdr:row>
      <xdr:rowOff>22860</xdr:rowOff>
    </xdr:to>
    <xdr:graphicFrame macro="">
      <xdr:nvGraphicFramePr>
        <xdr:cNvPr id="14" name="Диаграмма 13">
          <a:extLst>
            <a:ext uri="{FF2B5EF4-FFF2-40B4-BE49-F238E27FC236}">
              <a16:creationId xmlns:a16="http://schemas.microsoft.com/office/drawing/2014/main" id="{70067182-47DA-4701-8F19-586F5EBEBD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25</xdr:col>
      <xdr:colOff>7620</xdr:colOff>
      <xdr:row>1</xdr:row>
      <xdr:rowOff>175260</xdr:rowOff>
    </xdr:from>
    <xdr:to>
      <xdr:col>35</xdr:col>
      <xdr:colOff>7620</xdr:colOff>
      <xdr:row>11</xdr:row>
      <xdr:rowOff>0</xdr:rowOff>
    </xdr:to>
    <xdr:graphicFrame macro="">
      <xdr:nvGraphicFramePr>
        <xdr:cNvPr id="15" name="Диаграмма 14">
          <a:extLst>
            <a:ext uri="{FF2B5EF4-FFF2-40B4-BE49-F238E27FC236}">
              <a16:creationId xmlns:a16="http://schemas.microsoft.com/office/drawing/2014/main" id="{1145B831-B66E-42E0-9BE5-7214951426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25</xdr:col>
      <xdr:colOff>15240</xdr:colOff>
      <xdr:row>10</xdr:row>
      <xdr:rowOff>182880</xdr:rowOff>
    </xdr:from>
    <xdr:to>
      <xdr:col>35</xdr:col>
      <xdr:colOff>22860</xdr:colOff>
      <xdr:row>20</xdr:row>
      <xdr:rowOff>15240</xdr:rowOff>
    </xdr:to>
    <xdr:graphicFrame macro="">
      <xdr:nvGraphicFramePr>
        <xdr:cNvPr id="16" name="Диаграмма 15">
          <a:extLst>
            <a:ext uri="{FF2B5EF4-FFF2-40B4-BE49-F238E27FC236}">
              <a16:creationId xmlns:a16="http://schemas.microsoft.com/office/drawing/2014/main" id="{2BF620A8-3827-48B1-931C-6FD9D57F90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25</xdr:col>
      <xdr:colOff>0</xdr:colOff>
      <xdr:row>20</xdr:row>
      <xdr:rowOff>0</xdr:rowOff>
    </xdr:from>
    <xdr:to>
      <xdr:col>35</xdr:col>
      <xdr:colOff>22860</xdr:colOff>
      <xdr:row>29</xdr:row>
      <xdr:rowOff>22860</xdr:rowOff>
    </xdr:to>
    <xdr:graphicFrame macro="">
      <xdr:nvGraphicFramePr>
        <xdr:cNvPr id="17" name="Диаграмма 16">
          <a:extLst>
            <a:ext uri="{FF2B5EF4-FFF2-40B4-BE49-F238E27FC236}">
              <a16:creationId xmlns:a16="http://schemas.microsoft.com/office/drawing/2014/main" id="{C12F04F7-A3D0-4905-A8ED-D4DEA3C42A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25</xdr:col>
      <xdr:colOff>0</xdr:colOff>
      <xdr:row>29</xdr:row>
      <xdr:rowOff>0</xdr:rowOff>
    </xdr:from>
    <xdr:to>
      <xdr:col>35</xdr:col>
      <xdr:colOff>30480</xdr:colOff>
      <xdr:row>38</xdr:row>
      <xdr:rowOff>22860</xdr:rowOff>
    </xdr:to>
    <xdr:graphicFrame macro="">
      <xdr:nvGraphicFramePr>
        <xdr:cNvPr id="18" name="Диаграмма 17">
          <a:extLst>
            <a:ext uri="{FF2B5EF4-FFF2-40B4-BE49-F238E27FC236}">
              <a16:creationId xmlns:a16="http://schemas.microsoft.com/office/drawing/2014/main" id="{D44DA890-9047-4E0F-9F38-D94FDFE15A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25</xdr:col>
      <xdr:colOff>0</xdr:colOff>
      <xdr:row>38</xdr:row>
      <xdr:rowOff>0</xdr:rowOff>
    </xdr:from>
    <xdr:to>
      <xdr:col>34</xdr:col>
      <xdr:colOff>594360</xdr:colOff>
      <xdr:row>47</xdr:row>
      <xdr:rowOff>22860</xdr:rowOff>
    </xdr:to>
    <xdr:graphicFrame macro="">
      <xdr:nvGraphicFramePr>
        <xdr:cNvPr id="19" name="Диаграмма 18">
          <a:extLst>
            <a:ext uri="{FF2B5EF4-FFF2-40B4-BE49-F238E27FC236}">
              <a16:creationId xmlns:a16="http://schemas.microsoft.com/office/drawing/2014/main" id="{9ACFE53A-B0F0-4291-9BCA-4DCEF7AFD0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25</xdr:col>
      <xdr:colOff>0</xdr:colOff>
      <xdr:row>47</xdr:row>
      <xdr:rowOff>0</xdr:rowOff>
    </xdr:from>
    <xdr:to>
      <xdr:col>35</xdr:col>
      <xdr:colOff>0</xdr:colOff>
      <xdr:row>56</xdr:row>
      <xdr:rowOff>22860</xdr:rowOff>
    </xdr:to>
    <xdr:graphicFrame macro="">
      <xdr:nvGraphicFramePr>
        <xdr:cNvPr id="20" name="Диаграмма 19">
          <a:extLst>
            <a:ext uri="{FF2B5EF4-FFF2-40B4-BE49-F238E27FC236}">
              <a16:creationId xmlns:a16="http://schemas.microsoft.com/office/drawing/2014/main" id="{F3783CC8-D76D-44DB-A1E6-A042AEB5D5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25</xdr:col>
      <xdr:colOff>0</xdr:colOff>
      <xdr:row>56</xdr:row>
      <xdr:rowOff>0</xdr:rowOff>
    </xdr:from>
    <xdr:to>
      <xdr:col>35</xdr:col>
      <xdr:colOff>0</xdr:colOff>
      <xdr:row>65</xdr:row>
      <xdr:rowOff>22860</xdr:rowOff>
    </xdr:to>
    <xdr:graphicFrame macro="">
      <xdr:nvGraphicFramePr>
        <xdr:cNvPr id="21" name="Диаграмма 20">
          <a:extLst>
            <a:ext uri="{FF2B5EF4-FFF2-40B4-BE49-F238E27FC236}">
              <a16:creationId xmlns:a16="http://schemas.microsoft.com/office/drawing/2014/main" id="{E0E4D0D1-7BF9-4FB6-A2C3-5D2763C842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25</xdr:col>
      <xdr:colOff>0</xdr:colOff>
      <xdr:row>65</xdr:row>
      <xdr:rowOff>0</xdr:rowOff>
    </xdr:from>
    <xdr:to>
      <xdr:col>35</xdr:col>
      <xdr:colOff>7620</xdr:colOff>
      <xdr:row>74</xdr:row>
      <xdr:rowOff>22860</xdr:rowOff>
    </xdr:to>
    <xdr:graphicFrame macro="">
      <xdr:nvGraphicFramePr>
        <xdr:cNvPr id="22" name="Диаграмма 21">
          <a:extLst>
            <a:ext uri="{FF2B5EF4-FFF2-40B4-BE49-F238E27FC236}">
              <a16:creationId xmlns:a16="http://schemas.microsoft.com/office/drawing/2014/main" id="{C585C127-40E6-4A61-A269-F04301B2BA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25</xdr:col>
      <xdr:colOff>0</xdr:colOff>
      <xdr:row>74</xdr:row>
      <xdr:rowOff>0</xdr:rowOff>
    </xdr:from>
    <xdr:to>
      <xdr:col>34</xdr:col>
      <xdr:colOff>601980</xdr:colOff>
      <xdr:row>83</xdr:row>
      <xdr:rowOff>22860</xdr:rowOff>
    </xdr:to>
    <xdr:graphicFrame macro="">
      <xdr:nvGraphicFramePr>
        <xdr:cNvPr id="23" name="Диаграмма 22">
          <a:extLst>
            <a:ext uri="{FF2B5EF4-FFF2-40B4-BE49-F238E27FC236}">
              <a16:creationId xmlns:a16="http://schemas.microsoft.com/office/drawing/2014/main" id="{FA929F04-691A-4098-BBF3-7D416DB03B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25</xdr:col>
      <xdr:colOff>0</xdr:colOff>
      <xdr:row>83</xdr:row>
      <xdr:rowOff>0</xdr:rowOff>
    </xdr:from>
    <xdr:to>
      <xdr:col>34</xdr:col>
      <xdr:colOff>594360</xdr:colOff>
      <xdr:row>92</xdr:row>
      <xdr:rowOff>22860</xdr:rowOff>
    </xdr:to>
    <xdr:graphicFrame macro="">
      <xdr:nvGraphicFramePr>
        <xdr:cNvPr id="24" name="Диаграмма 23">
          <a:extLst>
            <a:ext uri="{FF2B5EF4-FFF2-40B4-BE49-F238E27FC236}">
              <a16:creationId xmlns:a16="http://schemas.microsoft.com/office/drawing/2014/main" id="{7E8DADFC-2161-459F-8053-B3BF9EA1B9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25</xdr:col>
      <xdr:colOff>0</xdr:colOff>
      <xdr:row>92</xdr:row>
      <xdr:rowOff>0</xdr:rowOff>
    </xdr:from>
    <xdr:to>
      <xdr:col>34</xdr:col>
      <xdr:colOff>571500</xdr:colOff>
      <xdr:row>101</xdr:row>
      <xdr:rowOff>0</xdr:rowOff>
    </xdr:to>
    <xdr:graphicFrame macro="">
      <xdr:nvGraphicFramePr>
        <xdr:cNvPr id="25" name="Диаграмма 24">
          <a:extLst>
            <a:ext uri="{FF2B5EF4-FFF2-40B4-BE49-F238E27FC236}">
              <a16:creationId xmlns:a16="http://schemas.microsoft.com/office/drawing/2014/main" id="{1E6BE62D-E879-4743-A826-7FB8F0D8C6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25</xdr:col>
      <xdr:colOff>7620</xdr:colOff>
      <xdr:row>1</xdr:row>
      <xdr:rowOff>175260</xdr:rowOff>
    </xdr:from>
    <xdr:to>
      <xdr:col>35</xdr:col>
      <xdr:colOff>7620</xdr:colOff>
      <xdr:row>11</xdr:row>
      <xdr:rowOff>0</xdr:rowOff>
    </xdr:to>
    <xdr:graphicFrame macro="">
      <xdr:nvGraphicFramePr>
        <xdr:cNvPr id="26" name="Диаграмма 25">
          <a:extLst>
            <a:ext uri="{FF2B5EF4-FFF2-40B4-BE49-F238E27FC236}">
              <a16:creationId xmlns:a16="http://schemas.microsoft.com/office/drawing/2014/main" id="{0BD505F6-A33D-4AF4-9521-F804685682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25</xdr:col>
      <xdr:colOff>15240</xdr:colOff>
      <xdr:row>10</xdr:row>
      <xdr:rowOff>182880</xdr:rowOff>
    </xdr:from>
    <xdr:to>
      <xdr:col>35</xdr:col>
      <xdr:colOff>22860</xdr:colOff>
      <xdr:row>20</xdr:row>
      <xdr:rowOff>15240</xdr:rowOff>
    </xdr:to>
    <xdr:graphicFrame macro="">
      <xdr:nvGraphicFramePr>
        <xdr:cNvPr id="27" name="Диаграмма 26">
          <a:extLst>
            <a:ext uri="{FF2B5EF4-FFF2-40B4-BE49-F238E27FC236}">
              <a16:creationId xmlns:a16="http://schemas.microsoft.com/office/drawing/2014/main" id="{3F8A6B56-8AEA-470A-864A-5E1A4C2C84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25</xdr:col>
      <xdr:colOff>0</xdr:colOff>
      <xdr:row>20</xdr:row>
      <xdr:rowOff>0</xdr:rowOff>
    </xdr:from>
    <xdr:to>
      <xdr:col>35</xdr:col>
      <xdr:colOff>22860</xdr:colOff>
      <xdr:row>29</xdr:row>
      <xdr:rowOff>22860</xdr:rowOff>
    </xdr:to>
    <xdr:graphicFrame macro="">
      <xdr:nvGraphicFramePr>
        <xdr:cNvPr id="28" name="Диаграмма 27">
          <a:extLst>
            <a:ext uri="{FF2B5EF4-FFF2-40B4-BE49-F238E27FC236}">
              <a16:creationId xmlns:a16="http://schemas.microsoft.com/office/drawing/2014/main" id="{2EB8BFC3-713A-4BB0-AFC3-BBB65D1543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25</xdr:col>
      <xdr:colOff>0</xdr:colOff>
      <xdr:row>29</xdr:row>
      <xdr:rowOff>0</xdr:rowOff>
    </xdr:from>
    <xdr:to>
      <xdr:col>35</xdr:col>
      <xdr:colOff>30480</xdr:colOff>
      <xdr:row>38</xdr:row>
      <xdr:rowOff>22860</xdr:rowOff>
    </xdr:to>
    <xdr:graphicFrame macro="">
      <xdr:nvGraphicFramePr>
        <xdr:cNvPr id="29" name="Диаграмма 28">
          <a:extLst>
            <a:ext uri="{FF2B5EF4-FFF2-40B4-BE49-F238E27FC236}">
              <a16:creationId xmlns:a16="http://schemas.microsoft.com/office/drawing/2014/main" id="{24CDC4A8-35EE-4319-A906-D4B3708623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25</xdr:col>
      <xdr:colOff>0</xdr:colOff>
      <xdr:row>38</xdr:row>
      <xdr:rowOff>0</xdr:rowOff>
    </xdr:from>
    <xdr:to>
      <xdr:col>34</xdr:col>
      <xdr:colOff>594360</xdr:colOff>
      <xdr:row>47</xdr:row>
      <xdr:rowOff>22860</xdr:rowOff>
    </xdr:to>
    <xdr:graphicFrame macro="">
      <xdr:nvGraphicFramePr>
        <xdr:cNvPr id="30" name="Диаграмма 29">
          <a:extLst>
            <a:ext uri="{FF2B5EF4-FFF2-40B4-BE49-F238E27FC236}">
              <a16:creationId xmlns:a16="http://schemas.microsoft.com/office/drawing/2014/main" id="{046EEC63-7B08-46DB-80B5-3346388B29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25</xdr:col>
      <xdr:colOff>0</xdr:colOff>
      <xdr:row>47</xdr:row>
      <xdr:rowOff>0</xdr:rowOff>
    </xdr:from>
    <xdr:to>
      <xdr:col>35</xdr:col>
      <xdr:colOff>0</xdr:colOff>
      <xdr:row>56</xdr:row>
      <xdr:rowOff>22860</xdr:rowOff>
    </xdr:to>
    <xdr:graphicFrame macro="">
      <xdr:nvGraphicFramePr>
        <xdr:cNvPr id="31" name="Диаграмма 30">
          <a:extLst>
            <a:ext uri="{FF2B5EF4-FFF2-40B4-BE49-F238E27FC236}">
              <a16:creationId xmlns:a16="http://schemas.microsoft.com/office/drawing/2014/main" id="{B1C66658-8744-4CB4-B925-6B1C375E39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25</xdr:col>
      <xdr:colOff>0</xdr:colOff>
      <xdr:row>56</xdr:row>
      <xdr:rowOff>0</xdr:rowOff>
    </xdr:from>
    <xdr:to>
      <xdr:col>35</xdr:col>
      <xdr:colOff>0</xdr:colOff>
      <xdr:row>65</xdr:row>
      <xdr:rowOff>22860</xdr:rowOff>
    </xdr:to>
    <xdr:graphicFrame macro="">
      <xdr:nvGraphicFramePr>
        <xdr:cNvPr id="32" name="Диаграмма 31">
          <a:extLst>
            <a:ext uri="{FF2B5EF4-FFF2-40B4-BE49-F238E27FC236}">
              <a16:creationId xmlns:a16="http://schemas.microsoft.com/office/drawing/2014/main" id="{CC4A1E4C-0E48-4862-A2A3-D7E49263AC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25</xdr:col>
      <xdr:colOff>0</xdr:colOff>
      <xdr:row>65</xdr:row>
      <xdr:rowOff>0</xdr:rowOff>
    </xdr:from>
    <xdr:to>
      <xdr:col>35</xdr:col>
      <xdr:colOff>7620</xdr:colOff>
      <xdr:row>74</xdr:row>
      <xdr:rowOff>22860</xdr:rowOff>
    </xdr:to>
    <xdr:graphicFrame macro="">
      <xdr:nvGraphicFramePr>
        <xdr:cNvPr id="33" name="Диаграмма 32">
          <a:extLst>
            <a:ext uri="{FF2B5EF4-FFF2-40B4-BE49-F238E27FC236}">
              <a16:creationId xmlns:a16="http://schemas.microsoft.com/office/drawing/2014/main" id="{D3E382DC-CA29-409C-B494-AD0E759A79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25</xdr:col>
      <xdr:colOff>0</xdr:colOff>
      <xdr:row>74</xdr:row>
      <xdr:rowOff>0</xdr:rowOff>
    </xdr:from>
    <xdr:to>
      <xdr:col>34</xdr:col>
      <xdr:colOff>601980</xdr:colOff>
      <xdr:row>83</xdr:row>
      <xdr:rowOff>22860</xdr:rowOff>
    </xdr:to>
    <xdr:graphicFrame macro="">
      <xdr:nvGraphicFramePr>
        <xdr:cNvPr id="34" name="Диаграмма 33">
          <a:extLst>
            <a:ext uri="{FF2B5EF4-FFF2-40B4-BE49-F238E27FC236}">
              <a16:creationId xmlns:a16="http://schemas.microsoft.com/office/drawing/2014/main" id="{3312D555-1E17-482B-9711-6BD5DAF2A8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25</xdr:col>
      <xdr:colOff>0</xdr:colOff>
      <xdr:row>83</xdr:row>
      <xdr:rowOff>0</xdr:rowOff>
    </xdr:from>
    <xdr:to>
      <xdr:col>34</xdr:col>
      <xdr:colOff>594360</xdr:colOff>
      <xdr:row>92</xdr:row>
      <xdr:rowOff>22860</xdr:rowOff>
    </xdr:to>
    <xdr:graphicFrame macro="">
      <xdr:nvGraphicFramePr>
        <xdr:cNvPr id="35" name="Диаграмма 34">
          <a:extLst>
            <a:ext uri="{FF2B5EF4-FFF2-40B4-BE49-F238E27FC236}">
              <a16:creationId xmlns:a16="http://schemas.microsoft.com/office/drawing/2014/main" id="{623A6CE6-C520-4DD2-926C-560893539F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25</xdr:col>
      <xdr:colOff>0</xdr:colOff>
      <xdr:row>92</xdr:row>
      <xdr:rowOff>0</xdr:rowOff>
    </xdr:from>
    <xdr:to>
      <xdr:col>34</xdr:col>
      <xdr:colOff>571500</xdr:colOff>
      <xdr:row>101</xdr:row>
      <xdr:rowOff>0</xdr:rowOff>
    </xdr:to>
    <xdr:graphicFrame macro="">
      <xdr:nvGraphicFramePr>
        <xdr:cNvPr id="36" name="Диаграмма 35">
          <a:extLst>
            <a:ext uri="{FF2B5EF4-FFF2-40B4-BE49-F238E27FC236}">
              <a16:creationId xmlns:a16="http://schemas.microsoft.com/office/drawing/2014/main" id="{666A5C3A-6AF6-40EF-83F2-0598C7FE1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41</xdr:col>
      <xdr:colOff>0</xdr:colOff>
      <xdr:row>20</xdr:row>
      <xdr:rowOff>0</xdr:rowOff>
    </xdr:from>
    <xdr:to>
      <xdr:col>51</xdr:col>
      <xdr:colOff>22860</xdr:colOff>
      <xdr:row>29</xdr:row>
      <xdr:rowOff>22860</xdr:rowOff>
    </xdr:to>
    <xdr:graphicFrame macro="">
      <xdr:nvGraphicFramePr>
        <xdr:cNvPr id="37" name="Диаграмма 36">
          <a:extLst>
            <a:ext uri="{FF2B5EF4-FFF2-40B4-BE49-F238E27FC236}">
              <a16:creationId xmlns:a16="http://schemas.microsoft.com/office/drawing/2014/main" id="{2A15D30F-2ED1-44FB-AEF4-0DD37091AF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41</xdr:col>
      <xdr:colOff>0</xdr:colOff>
      <xdr:row>20</xdr:row>
      <xdr:rowOff>0</xdr:rowOff>
    </xdr:from>
    <xdr:to>
      <xdr:col>51</xdr:col>
      <xdr:colOff>22860</xdr:colOff>
      <xdr:row>29</xdr:row>
      <xdr:rowOff>22860</xdr:rowOff>
    </xdr:to>
    <xdr:graphicFrame macro="">
      <xdr:nvGraphicFramePr>
        <xdr:cNvPr id="38" name="Диаграмма 37">
          <a:extLst>
            <a:ext uri="{FF2B5EF4-FFF2-40B4-BE49-F238E27FC236}">
              <a16:creationId xmlns:a16="http://schemas.microsoft.com/office/drawing/2014/main" id="{31668A32-25BD-409F-8DD5-DF14779411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57</xdr:col>
      <xdr:colOff>0</xdr:colOff>
      <xdr:row>20</xdr:row>
      <xdr:rowOff>0</xdr:rowOff>
    </xdr:from>
    <xdr:to>
      <xdr:col>67</xdr:col>
      <xdr:colOff>22860</xdr:colOff>
      <xdr:row>29</xdr:row>
      <xdr:rowOff>22860</xdr:rowOff>
    </xdr:to>
    <xdr:graphicFrame macro="">
      <xdr:nvGraphicFramePr>
        <xdr:cNvPr id="39" name="Диаграмма 38">
          <a:extLst>
            <a:ext uri="{FF2B5EF4-FFF2-40B4-BE49-F238E27FC236}">
              <a16:creationId xmlns:a16="http://schemas.microsoft.com/office/drawing/2014/main" id="{AAE8E619-DE32-4514-AA28-DC435A6B26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57</xdr:col>
      <xdr:colOff>0</xdr:colOff>
      <xdr:row>20</xdr:row>
      <xdr:rowOff>0</xdr:rowOff>
    </xdr:from>
    <xdr:to>
      <xdr:col>67</xdr:col>
      <xdr:colOff>22860</xdr:colOff>
      <xdr:row>29</xdr:row>
      <xdr:rowOff>22860</xdr:rowOff>
    </xdr:to>
    <xdr:graphicFrame macro="">
      <xdr:nvGraphicFramePr>
        <xdr:cNvPr id="40" name="Диаграмма 39">
          <a:extLst>
            <a:ext uri="{FF2B5EF4-FFF2-40B4-BE49-F238E27FC236}">
              <a16:creationId xmlns:a16="http://schemas.microsoft.com/office/drawing/2014/main" id="{CCD107FD-EFE3-41EE-92A7-30A3B22D2A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73</xdr:col>
      <xdr:colOff>0</xdr:colOff>
      <xdr:row>20</xdr:row>
      <xdr:rowOff>0</xdr:rowOff>
    </xdr:from>
    <xdr:to>
      <xdr:col>83</xdr:col>
      <xdr:colOff>22860</xdr:colOff>
      <xdr:row>29</xdr:row>
      <xdr:rowOff>22860</xdr:rowOff>
    </xdr:to>
    <xdr:graphicFrame macro="">
      <xdr:nvGraphicFramePr>
        <xdr:cNvPr id="41" name="Диаграмма 40">
          <a:extLst>
            <a:ext uri="{FF2B5EF4-FFF2-40B4-BE49-F238E27FC236}">
              <a16:creationId xmlns:a16="http://schemas.microsoft.com/office/drawing/2014/main" id="{FA335A5F-AF0A-4F45-A00B-441AFAFC6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73</xdr:col>
      <xdr:colOff>0</xdr:colOff>
      <xdr:row>20</xdr:row>
      <xdr:rowOff>0</xdr:rowOff>
    </xdr:from>
    <xdr:to>
      <xdr:col>83</xdr:col>
      <xdr:colOff>22860</xdr:colOff>
      <xdr:row>29</xdr:row>
      <xdr:rowOff>22860</xdr:rowOff>
    </xdr:to>
    <xdr:graphicFrame macro="">
      <xdr:nvGraphicFramePr>
        <xdr:cNvPr id="42" name="Диаграмма 41">
          <a:extLst>
            <a:ext uri="{FF2B5EF4-FFF2-40B4-BE49-F238E27FC236}">
              <a16:creationId xmlns:a16="http://schemas.microsoft.com/office/drawing/2014/main" id="{B4EF19AD-69B6-42F1-B600-3A0A45CFBA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89</xdr:col>
      <xdr:colOff>0</xdr:colOff>
      <xdr:row>20</xdr:row>
      <xdr:rowOff>0</xdr:rowOff>
    </xdr:from>
    <xdr:to>
      <xdr:col>99</xdr:col>
      <xdr:colOff>22860</xdr:colOff>
      <xdr:row>29</xdr:row>
      <xdr:rowOff>22860</xdr:rowOff>
    </xdr:to>
    <xdr:graphicFrame macro="">
      <xdr:nvGraphicFramePr>
        <xdr:cNvPr id="43" name="Диаграмма 42">
          <a:extLst>
            <a:ext uri="{FF2B5EF4-FFF2-40B4-BE49-F238E27FC236}">
              <a16:creationId xmlns:a16="http://schemas.microsoft.com/office/drawing/2014/main" id="{4AC5309F-D87E-42CC-9D95-108A73E37C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89</xdr:col>
      <xdr:colOff>0</xdr:colOff>
      <xdr:row>20</xdr:row>
      <xdr:rowOff>0</xdr:rowOff>
    </xdr:from>
    <xdr:to>
      <xdr:col>99</xdr:col>
      <xdr:colOff>22860</xdr:colOff>
      <xdr:row>29</xdr:row>
      <xdr:rowOff>22860</xdr:rowOff>
    </xdr:to>
    <xdr:graphicFrame macro="">
      <xdr:nvGraphicFramePr>
        <xdr:cNvPr id="44" name="Диаграмма 43">
          <a:extLst>
            <a:ext uri="{FF2B5EF4-FFF2-40B4-BE49-F238E27FC236}">
              <a16:creationId xmlns:a16="http://schemas.microsoft.com/office/drawing/2014/main" id="{AB53DAD8-6787-40CB-94B1-7A71BD9B4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41</xdr:col>
      <xdr:colOff>0</xdr:colOff>
      <xdr:row>65</xdr:row>
      <xdr:rowOff>0</xdr:rowOff>
    </xdr:from>
    <xdr:to>
      <xdr:col>51</xdr:col>
      <xdr:colOff>7620</xdr:colOff>
      <xdr:row>74</xdr:row>
      <xdr:rowOff>22860</xdr:rowOff>
    </xdr:to>
    <xdr:graphicFrame macro="">
      <xdr:nvGraphicFramePr>
        <xdr:cNvPr id="45" name="Диаграмма 44">
          <a:extLst>
            <a:ext uri="{FF2B5EF4-FFF2-40B4-BE49-F238E27FC236}">
              <a16:creationId xmlns:a16="http://schemas.microsoft.com/office/drawing/2014/main" id="{F87108E3-85B1-4278-9B4F-C11138B10B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41</xdr:col>
      <xdr:colOff>0</xdr:colOff>
      <xdr:row>65</xdr:row>
      <xdr:rowOff>0</xdr:rowOff>
    </xdr:from>
    <xdr:to>
      <xdr:col>51</xdr:col>
      <xdr:colOff>7620</xdr:colOff>
      <xdr:row>74</xdr:row>
      <xdr:rowOff>22860</xdr:rowOff>
    </xdr:to>
    <xdr:graphicFrame macro="">
      <xdr:nvGraphicFramePr>
        <xdr:cNvPr id="46" name="Диаграмма 45">
          <a:extLst>
            <a:ext uri="{FF2B5EF4-FFF2-40B4-BE49-F238E27FC236}">
              <a16:creationId xmlns:a16="http://schemas.microsoft.com/office/drawing/2014/main" id="{422D6539-2ADA-4AF6-A41E-2CD6D78D03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57</xdr:col>
      <xdr:colOff>0</xdr:colOff>
      <xdr:row>65</xdr:row>
      <xdr:rowOff>0</xdr:rowOff>
    </xdr:from>
    <xdr:to>
      <xdr:col>67</xdr:col>
      <xdr:colOff>7620</xdr:colOff>
      <xdr:row>74</xdr:row>
      <xdr:rowOff>22860</xdr:rowOff>
    </xdr:to>
    <xdr:graphicFrame macro="">
      <xdr:nvGraphicFramePr>
        <xdr:cNvPr id="47" name="Диаграмма 46">
          <a:extLst>
            <a:ext uri="{FF2B5EF4-FFF2-40B4-BE49-F238E27FC236}">
              <a16:creationId xmlns:a16="http://schemas.microsoft.com/office/drawing/2014/main" id="{915D0466-F09E-430B-A669-7E845CC1FA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57</xdr:col>
      <xdr:colOff>0</xdr:colOff>
      <xdr:row>65</xdr:row>
      <xdr:rowOff>0</xdr:rowOff>
    </xdr:from>
    <xdr:to>
      <xdr:col>67</xdr:col>
      <xdr:colOff>7620</xdr:colOff>
      <xdr:row>74</xdr:row>
      <xdr:rowOff>22860</xdr:rowOff>
    </xdr:to>
    <xdr:graphicFrame macro="">
      <xdr:nvGraphicFramePr>
        <xdr:cNvPr id="48" name="Диаграмма 47">
          <a:extLst>
            <a:ext uri="{FF2B5EF4-FFF2-40B4-BE49-F238E27FC236}">
              <a16:creationId xmlns:a16="http://schemas.microsoft.com/office/drawing/2014/main" id="{FED744B9-BB02-42B9-80BB-75B7CC6F25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73</xdr:col>
      <xdr:colOff>0</xdr:colOff>
      <xdr:row>65</xdr:row>
      <xdr:rowOff>0</xdr:rowOff>
    </xdr:from>
    <xdr:to>
      <xdr:col>83</xdr:col>
      <xdr:colOff>7620</xdr:colOff>
      <xdr:row>74</xdr:row>
      <xdr:rowOff>22860</xdr:rowOff>
    </xdr:to>
    <xdr:graphicFrame macro="">
      <xdr:nvGraphicFramePr>
        <xdr:cNvPr id="49" name="Диаграмма 48">
          <a:extLst>
            <a:ext uri="{FF2B5EF4-FFF2-40B4-BE49-F238E27FC236}">
              <a16:creationId xmlns:a16="http://schemas.microsoft.com/office/drawing/2014/main" id="{68FF2F0B-B30B-4D8F-9504-680402F91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73</xdr:col>
      <xdr:colOff>0</xdr:colOff>
      <xdr:row>65</xdr:row>
      <xdr:rowOff>0</xdr:rowOff>
    </xdr:from>
    <xdr:to>
      <xdr:col>83</xdr:col>
      <xdr:colOff>7620</xdr:colOff>
      <xdr:row>74</xdr:row>
      <xdr:rowOff>22860</xdr:rowOff>
    </xdr:to>
    <xdr:graphicFrame macro="">
      <xdr:nvGraphicFramePr>
        <xdr:cNvPr id="50" name="Диаграмма 49">
          <a:extLst>
            <a:ext uri="{FF2B5EF4-FFF2-40B4-BE49-F238E27FC236}">
              <a16:creationId xmlns:a16="http://schemas.microsoft.com/office/drawing/2014/main" id="{FFEC6662-361B-42E6-AE8B-D36080F347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89</xdr:col>
      <xdr:colOff>0</xdr:colOff>
      <xdr:row>65</xdr:row>
      <xdr:rowOff>0</xdr:rowOff>
    </xdr:from>
    <xdr:to>
      <xdr:col>99</xdr:col>
      <xdr:colOff>7620</xdr:colOff>
      <xdr:row>74</xdr:row>
      <xdr:rowOff>22860</xdr:rowOff>
    </xdr:to>
    <xdr:graphicFrame macro="">
      <xdr:nvGraphicFramePr>
        <xdr:cNvPr id="51" name="Диаграмма 50">
          <a:extLst>
            <a:ext uri="{FF2B5EF4-FFF2-40B4-BE49-F238E27FC236}">
              <a16:creationId xmlns:a16="http://schemas.microsoft.com/office/drawing/2014/main" id="{909A64B2-FA67-4560-9CB6-7835AC2999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89</xdr:col>
      <xdr:colOff>0</xdr:colOff>
      <xdr:row>65</xdr:row>
      <xdr:rowOff>0</xdr:rowOff>
    </xdr:from>
    <xdr:to>
      <xdr:col>99</xdr:col>
      <xdr:colOff>7620</xdr:colOff>
      <xdr:row>74</xdr:row>
      <xdr:rowOff>22860</xdr:rowOff>
    </xdr:to>
    <xdr:graphicFrame macro="">
      <xdr:nvGraphicFramePr>
        <xdr:cNvPr id="52" name="Диаграмма 51">
          <a:extLst>
            <a:ext uri="{FF2B5EF4-FFF2-40B4-BE49-F238E27FC236}">
              <a16:creationId xmlns:a16="http://schemas.microsoft.com/office/drawing/2014/main" id="{6BE4DE92-5036-4A1B-9EC3-18DFCF3E51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105</xdr:col>
      <xdr:colOff>0</xdr:colOff>
      <xdr:row>65</xdr:row>
      <xdr:rowOff>0</xdr:rowOff>
    </xdr:from>
    <xdr:to>
      <xdr:col>115</xdr:col>
      <xdr:colOff>7620</xdr:colOff>
      <xdr:row>74</xdr:row>
      <xdr:rowOff>22860</xdr:rowOff>
    </xdr:to>
    <xdr:graphicFrame macro="">
      <xdr:nvGraphicFramePr>
        <xdr:cNvPr id="53" name="Диаграмма 52">
          <a:extLst>
            <a:ext uri="{FF2B5EF4-FFF2-40B4-BE49-F238E27FC236}">
              <a16:creationId xmlns:a16="http://schemas.microsoft.com/office/drawing/2014/main" id="{606C7841-FD1E-4DF9-ACFA-A940C7102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105</xdr:col>
      <xdr:colOff>0</xdr:colOff>
      <xdr:row>65</xdr:row>
      <xdr:rowOff>0</xdr:rowOff>
    </xdr:from>
    <xdr:to>
      <xdr:col>115</xdr:col>
      <xdr:colOff>7620</xdr:colOff>
      <xdr:row>74</xdr:row>
      <xdr:rowOff>22860</xdr:rowOff>
    </xdr:to>
    <xdr:graphicFrame macro="">
      <xdr:nvGraphicFramePr>
        <xdr:cNvPr id="54" name="Диаграмма 53">
          <a:extLst>
            <a:ext uri="{FF2B5EF4-FFF2-40B4-BE49-F238E27FC236}">
              <a16:creationId xmlns:a16="http://schemas.microsoft.com/office/drawing/2014/main" id="{E7FFBE7C-4F90-4BD6-B6C2-A413DBA52A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41</xdr:col>
      <xdr:colOff>0</xdr:colOff>
      <xdr:row>92</xdr:row>
      <xdr:rowOff>0</xdr:rowOff>
    </xdr:from>
    <xdr:to>
      <xdr:col>50</xdr:col>
      <xdr:colOff>571500</xdr:colOff>
      <xdr:row>101</xdr:row>
      <xdr:rowOff>0</xdr:rowOff>
    </xdr:to>
    <xdr:graphicFrame macro="">
      <xdr:nvGraphicFramePr>
        <xdr:cNvPr id="55" name="Диаграмма 54">
          <a:extLst>
            <a:ext uri="{FF2B5EF4-FFF2-40B4-BE49-F238E27FC236}">
              <a16:creationId xmlns:a16="http://schemas.microsoft.com/office/drawing/2014/main" id="{19AE2D8B-DC9E-4CDA-B969-21E756E31D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41</xdr:col>
      <xdr:colOff>0</xdr:colOff>
      <xdr:row>92</xdr:row>
      <xdr:rowOff>0</xdr:rowOff>
    </xdr:from>
    <xdr:to>
      <xdr:col>50</xdr:col>
      <xdr:colOff>571500</xdr:colOff>
      <xdr:row>101</xdr:row>
      <xdr:rowOff>0</xdr:rowOff>
    </xdr:to>
    <xdr:graphicFrame macro="">
      <xdr:nvGraphicFramePr>
        <xdr:cNvPr id="56" name="Диаграмма 55">
          <a:extLst>
            <a:ext uri="{FF2B5EF4-FFF2-40B4-BE49-F238E27FC236}">
              <a16:creationId xmlns:a16="http://schemas.microsoft.com/office/drawing/2014/main" id="{CB4BB641-2722-4358-B6D8-2FB4290765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57</xdr:col>
      <xdr:colOff>0</xdr:colOff>
      <xdr:row>92</xdr:row>
      <xdr:rowOff>0</xdr:rowOff>
    </xdr:from>
    <xdr:to>
      <xdr:col>66</xdr:col>
      <xdr:colOff>571500</xdr:colOff>
      <xdr:row>101</xdr:row>
      <xdr:rowOff>0</xdr:rowOff>
    </xdr:to>
    <xdr:graphicFrame macro="">
      <xdr:nvGraphicFramePr>
        <xdr:cNvPr id="57" name="Диаграмма 56">
          <a:extLst>
            <a:ext uri="{FF2B5EF4-FFF2-40B4-BE49-F238E27FC236}">
              <a16:creationId xmlns:a16="http://schemas.microsoft.com/office/drawing/2014/main" id="{AA642824-2402-4E51-A9E2-86EFDDFAC6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57</xdr:col>
      <xdr:colOff>0</xdr:colOff>
      <xdr:row>92</xdr:row>
      <xdr:rowOff>0</xdr:rowOff>
    </xdr:from>
    <xdr:to>
      <xdr:col>66</xdr:col>
      <xdr:colOff>571500</xdr:colOff>
      <xdr:row>101</xdr:row>
      <xdr:rowOff>0</xdr:rowOff>
    </xdr:to>
    <xdr:graphicFrame macro="">
      <xdr:nvGraphicFramePr>
        <xdr:cNvPr id="58" name="Диаграмма 57">
          <a:extLst>
            <a:ext uri="{FF2B5EF4-FFF2-40B4-BE49-F238E27FC236}">
              <a16:creationId xmlns:a16="http://schemas.microsoft.com/office/drawing/2014/main" id="{FE69920C-6273-46EC-894D-D903B8314B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73</xdr:col>
      <xdr:colOff>0</xdr:colOff>
      <xdr:row>92</xdr:row>
      <xdr:rowOff>0</xdr:rowOff>
    </xdr:from>
    <xdr:to>
      <xdr:col>82</xdr:col>
      <xdr:colOff>571500</xdr:colOff>
      <xdr:row>101</xdr:row>
      <xdr:rowOff>0</xdr:rowOff>
    </xdr:to>
    <xdr:graphicFrame macro="">
      <xdr:nvGraphicFramePr>
        <xdr:cNvPr id="59" name="Диаграмма 58">
          <a:extLst>
            <a:ext uri="{FF2B5EF4-FFF2-40B4-BE49-F238E27FC236}">
              <a16:creationId xmlns:a16="http://schemas.microsoft.com/office/drawing/2014/main" id="{E30C67FA-35BA-4596-AE0D-896E3DC86F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73</xdr:col>
      <xdr:colOff>0</xdr:colOff>
      <xdr:row>92</xdr:row>
      <xdr:rowOff>0</xdr:rowOff>
    </xdr:from>
    <xdr:to>
      <xdr:col>82</xdr:col>
      <xdr:colOff>571500</xdr:colOff>
      <xdr:row>101</xdr:row>
      <xdr:rowOff>0</xdr:rowOff>
    </xdr:to>
    <xdr:graphicFrame macro="">
      <xdr:nvGraphicFramePr>
        <xdr:cNvPr id="60" name="Диаграмма 59">
          <a:extLst>
            <a:ext uri="{FF2B5EF4-FFF2-40B4-BE49-F238E27FC236}">
              <a16:creationId xmlns:a16="http://schemas.microsoft.com/office/drawing/2014/main" id="{4748F7CA-1D79-4B8F-B86D-27E67DB10A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7620</xdr:colOff>
      <xdr:row>1</xdr:row>
      <xdr:rowOff>175260</xdr:rowOff>
    </xdr:from>
    <xdr:to>
      <xdr:col>19</xdr:col>
      <xdr:colOff>38100</xdr:colOff>
      <xdr:row>11</xdr:row>
      <xdr:rowOff>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707EB949-C795-4C3B-A102-95BF1C4ADE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15240</xdr:colOff>
      <xdr:row>10</xdr:row>
      <xdr:rowOff>182880</xdr:rowOff>
    </xdr:from>
    <xdr:to>
      <xdr:col>19</xdr:col>
      <xdr:colOff>22860</xdr:colOff>
      <xdr:row>20</xdr:row>
      <xdr:rowOff>15240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CBCAD670-0DD2-4770-89DF-B1027D0512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20</xdr:row>
      <xdr:rowOff>0</xdr:rowOff>
    </xdr:from>
    <xdr:to>
      <xdr:col>19</xdr:col>
      <xdr:colOff>22860</xdr:colOff>
      <xdr:row>29</xdr:row>
      <xdr:rowOff>22860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97541FE4-B890-401B-B784-760508293E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29</xdr:row>
      <xdr:rowOff>0</xdr:rowOff>
    </xdr:from>
    <xdr:to>
      <xdr:col>19</xdr:col>
      <xdr:colOff>30480</xdr:colOff>
      <xdr:row>38</xdr:row>
      <xdr:rowOff>22860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B692AEDC-DD1F-4858-8608-95E222A40B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0</xdr:colOff>
      <xdr:row>38</xdr:row>
      <xdr:rowOff>0</xdr:rowOff>
    </xdr:from>
    <xdr:to>
      <xdr:col>19</xdr:col>
      <xdr:colOff>45720</xdr:colOff>
      <xdr:row>47</xdr:row>
      <xdr:rowOff>22860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39B264C9-7A4D-4A96-BE85-E5A3E0F17F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47</xdr:row>
      <xdr:rowOff>0</xdr:rowOff>
    </xdr:from>
    <xdr:to>
      <xdr:col>19</xdr:col>
      <xdr:colOff>0</xdr:colOff>
      <xdr:row>56</xdr:row>
      <xdr:rowOff>22860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id="{9032CDB8-D6A4-48CB-8ADC-A20BF97190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0</xdr:colOff>
      <xdr:row>56</xdr:row>
      <xdr:rowOff>0</xdr:rowOff>
    </xdr:from>
    <xdr:to>
      <xdr:col>19</xdr:col>
      <xdr:colOff>0</xdr:colOff>
      <xdr:row>65</xdr:row>
      <xdr:rowOff>22860</xdr:rowOff>
    </xdr:to>
    <xdr:graphicFrame macro="">
      <xdr:nvGraphicFramePr>
        <xdr:cNvPr id="8" name="Диаграмма 7">
          <a:extLst>
            <a:ext uri="{FF2B5EF4-FFF2-40B4-BE49-F238E27FC236}">
              <a16:creationId xmlns:a16="http://schemas.microsoft.com/office/drawing/2014/main" id="{E8C7D2ED-04AA-41D3-A6E2-D270C33CFB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0</xdr:colOff>
      <xdr:row>65</xdr:row>
      <xdr:rowOff>0</xdr:rowOff>
    </xdr:from>
    <xdr:to>
      <xdr:col>19</xdr:col>
      <xdr:colOff>7620</xdr:colOff>
      <xdr:row>74</xdr:row>
      <xdr:rowOff>22860</xdr:rowOff>
    </xdr:to>
    <xdr:graphicFrame macro="">
      <xdr:nvGraphicFramePr>
        <xdr:cNvPr id="9" name="Диаграмма 8">
          <a:extLst>
            <a:ext uri="{FF2B5EF4-FFF2-40B4-BE49-F238E27FC236}">
              <a16:creationId xmlns:a16="http://schemas.microsoft.com/office/drawing/2014/main" id="{613E5077-38A5-4ED3-8722-D8F38F43D6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0</xdr:colOff>
      <xdr:row>74</xdr:row>
      <xdr:rowOff>0</xdr:rowOff>
    </xdr:from>
    <xdr:to>
      <xdr:col>18</xdr:col>
      <xdr:colOff>601980</xdr:colOff>
      <xdr:row>83</xdr:row>
      <xdr:rowOff>22860</xdr:rowOff>
    </xdr:to>
    <xdr:graphicFrame macro="">
      <xdr:nvGraphicFramePr>
        <xdr:cNvPr id="10" name="Диаграмма 9">
          <a:extLst>
            <a:ext uri="{FF2B5EF4-FFF2-40B4-BE49-F238E27FC236}">
              <a16:creationId xmlns:a16="http://schemas.microsoft.com/office/drawing/2014/main" id="{221E8A0E-B642-4687-8EB6-784347E55B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0</xdr:colOff>
      <xdr:row>83</xdr:row>
      <xdr:rowOff>0</xdr:rowOff>
    </xdr:from>
    <xdr:to>
      <xdr:col>18</xdr:col>
      <xdr:colOff>594360</xdr:colOff>
      <xdr:row>92</xdr:row>
      <xdr:rowOff>22860</xdr:rowOff>
    </xdr:to>
    <xdr:graphicFrame macro="">
      <xdr:nvGraphicFramePr>
        <xdr:cNvPr id="11" name="Диаграмма 10">
          <a:extLst>
            <a:ext uri="{FF2B5EF4-FFF2-40B4-BE49-F238E27FC236}">
              <a16:creationId xmlns:a16="http://schemas.microsoft.com/office/drawing/2014/main" id="{66DBB678-FCA2-4A44-9B51-D5C2BFFBD6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0</xdr:colOff>
      <xdr:row>92</xdr:row>
      <xdr:rowOff>0</xdr:rowOff>
    </xdr:from>
    <xdr:to>
      <xdr:col>18</xdr:col>
      <xdr:colOff>571500</xdr:colOff>
      <xdr:row>101</xdr:row>
      <xdr:rowOff>22860</xdr:rowOff>
    </xdr:to>
    <xdr:graphicFrame macro="">
      <xdr:nvGraphicFramePr>
        <xdr:cNvPr id="12" name="Диаграмма 11">
          <a:extLst>
            <a:ext uri="{FF2B5EF4-FFF2-40B4-BE49-F238E27FC236}">
              <a16:creationId xmlns:a16="http://schemas.microsoft.com/office/drawing/2014/main" id="{F46A62DB-F398-4988-AF53-4B76E510D8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0</xdr:colOff>
      <xdr:row>101</xdr:row>
      <xdr:rowOff>0</xdr:rowOff>
    </xdr:from>
    <xdr:to>
      <xdr:col>19</xdr:col>
      <xdr:colOff>7620</xdr:colOff>
      <xdr:row>110</xdr:row>
      <xdr:rowOff>22860</xdr:rowOff>
    </xdr:to>
    <xdr:graphicFrame macro="">
      <xdr:nvGraphicFramePr>
        <xdr:cNvPr id="13" name="Диаграмма 12">
          <a:extLst>
            <a:ext uri="{FF2B5EF4-FFF2-40B4-BE49-F238E27FC236}">
              <a16:creationId xmlns:a16="http://schemas.microsoft.com/office/drawing/2014/main" id="{AC746F17-9D6C-4EAF-A6D0-0188DF0E95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0</xdr:colOff>
      <xdr:row>110</xdr:row>
      <xdr:rowOff>0</xdr:rowOff>
    </xdr:from>
    <xdr:to>
      <xdr:col>18</xdr:col>
      <xdr:colOff>601980</xdr:colOff>
      <xdr:row>119</xdr:row>
      <xdr:rowOff>22860</xdr:rowOff>
    </xdr:to>
    <xdr:graphicFrame macro="">
      <xdr:nvGraphicFramePr>
        <xdr:cNvPr id="14" name="Диаграмма 13">
          <a:extLst>
            <a:ext uri="{FF2B5EF4-FFF2-40B4-BE49-F238E27FC236}">
              <a16:creationId xmlns:a16="http://schemas.microsoft.com/office/drawing/2014/main" id="{BDD84D26-94DF-47B5-A193-ACB6CE1E73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25</xdr:col>
      <xdr:colOff>7620</xdr:colOff>
      <xdr:row>1</xdr:row>
      <xdr:rowOff>175260</xdr:rowOff>
    </xdr:from>
    <xdr:to>
      <xdr:col>35</xdr:col>
      <xdr:colOff>7620</xdr:colOff>
      <xdr:row>11</xdr:row>
      <xdr:rowOff>0</xdr:rowOff>
    </xdr:to>
    <xdr:graphicFrame macro="">
      <xdr:nvGraphicFramePr>
        <xdr:cNvPr id="15" name="Диаграмма 14">
          <a:extLst>
            <a:ext uri="{FF2B5EF4-FFF2-40B4-BE49-F238E27FC236}">
              <a16:creationId xmlns:a16="http://schemas.microsoft.com/office/drawing/2014/main" id="{9B62C2FB-3778-495C-AA23-C5F2969C35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25</xdr:col>
      <xdr:colOff>15240</xdr:colOff>
      <xdr:row>10</xdr:row>
      <xdr:rowOff>182880</xdr:rowOff>
    </xdr:from>
    <xdr:to>
      <xdr:col>35</xdr:col>
      <xdr:colOff>22860</xdr:colOff>
      <xdr:row>20</xdr:row>
      <xdr:rowOff>15240</xdr:rowOff>
    </xdr:to>
    <xdr:graphicFrame macro="">
      <xdr:nvGraphicFramePr>
        <xdr:cNvPr id="16" name="Диаграмма 15">
          <a:extLst>
            <a:ext uri="{FF2B5EF4-FFF2-40B4-BE49-F238E27FC236}">
              <a16:creationId xmlns:a16="http://schemas.microsoft.com/office/drawing/2014/main" id="{5106A207-83E6-4F5F-A448-4E1807C152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25</xdr:col>
      <xdr:colOff>0</xdr:colOff>
      <xdr:row>20</xdr:row>
      <xdr:rowOff>0</xdr:rowOff>
    </xdr:from>
    <xdr:to>
      <xdr:col>35</xdr:col>
      <xdr:colOff>22860</xdr:colOff>
      <xdr:row>29</xdr:row>
      <xdr:rowOff>22860</xdr:rowOff>
    </xdr:to>
    <xdr:graphicFrame macro="">
      <xdr:nvGraphicFramePr>
        <xdr:cNvPr id="17" name="Диаграмма 16">
          <a:extLst>
            <a:ext uri="{FF2B5EF4-FFF2-40B4-BE49-F238E27FC236}">
              <a16:creationId xmlns:a16="http://schemas.microsoft.com/office/drawing/2014/main" id="{A7677EE6-AA33-4E26-BAF0-16C54E5985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25</xdr:col>
      <xdr:colOff>0</xdr:colOff>
      <xdr:row>29</xdr:row>
      <xdr:rowOff>0</xdr:rowOff>
    </xdr:from>
    <xdr:to>
      <xdr:col>35</xdr:col>
      <xdr:colOff>30480</xdr:colOff>
      <xdr:row>38</xdr:row>
      <xdr:rowOff>22860</xdr:rowOff>
    </xdr:to>
    <xdr:graphicFrame macro="">
      <xdr:nvGraphicFramePr>
        <xdr:cNvPr id="18" name="Диаграмма 17">
          <a:extLst>
            <a:ext uri="{FF2B5EF4-FFF2-40B4-BE49-F238E27FC236}">
              <a16:creationId xmlns:a16="http://schemas.microsoft.com/office/drawing/2014/main" id="{0ED6D21E-BA21-42AB-946B-D3E0797429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25</xdr:col>
      <xdr:colOff>0</xdr:colOff>
      <xdr:row>38</xdr:row>
      <xdr:rowOff>0</xdr:rowOff>
    </xdr:from>
    <xdr:to>
      <xdr:col>34</xdr:col>
      <xdr:colOff>594360</xdr:colOff>
      <xdr:row>47</xdr:row>
      <xdr:rowOff>22860</xdr:rowOff>
    </xdr:to>
    <xdr:graphicFrame macro="">
      <xdr:nvGraphicFramePr>
        <xdr:cNvPr id="19" name="Диаграмма 18">
          <a:extLst>
            <a:ext uri="{FF2B5EF4-FFF2-40B4-BE49-F238E27FC236}">
              <a16:creationId xmlns:a16="http://schemas.microsoft.com/office/drawing/2014/main" id="{08666B1E-A477-4764-96DE-9562547745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25</xdr:col>
      <xdr:colOff>0</xdr:colOff>
      <xdr:row>47</xdr:row>
      <xdr:rowOff>0</xdr:rowOff>
    </xdr:from>
    <xdr:to>
      <xdr:col>35</xdr:col>
      <xdr:colOff>0</xdr:colOff>
      <xdr:row>56</xdr:row>
      <xdr:rowOff>22860</xdr:rowOff>
    </xdr:to>
    <xdr:graphicFrame macro="">
      <xdr:nvGraphicFramePr>
        <xdr:cNvPr id="20" name="Диаграмма 19">
          <a:extLst>
            <a:ext uri="{FF2B5EF4-FFF2-40B4-BE49-F238E27FC236}">
              <a16:creationId xmlns:a16="http://schemas.microsoft.com/office/drawing/2014/main" id="{6C388C71-542A-4E9D-86BE-93BF528539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25</xdr:col>
      <xdr:colOff>0</xdr:colOff>
      <xdr:row>56</xdr:row>
      <xdr:rowOff>0</xdr:rowOff>
    </xdr:from>
    <xdr:to>
      <xdr:col>35</xdr:col>
      <xdr:colOff>0</xdr:colOff>
      <xdr:row>65</xdr:row>
      <xdr:rowOff>22860</xdr:rowOff>
    </xdr:to>
    <xdr:graphicFrame macro="">
      <xdr:nvGraphicFramePr>
        <xdr:cNvPr id="21" name="Диаграмма 20">
          <a:extLst>
            <a:ext uri="{FF2B5EF4-FFF2-40B4-BE49-F238E27FC236}">
              <a16:creationId xmlns:a16="http://schemas.microsoft.com/office/drawing/2014/main" id="{DFB4128C-A498-44B7-AD54-0F09C7E87C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25</xdr:col>
      <xdr:colOff>0</xdr:colOff>
      <xdr:row>65</xdr:row>
      <xdr:rowOff>0</xdr:rowOff>
    </xdr:from>
    <xdr:to>
      <xdr:col>35</xdr:col>
      <xdr:colOff>7620</xdr:colOff>
      <xdr:row>74</xdr:row>
      <xdr:rowOff>22860</xdr:rowOff>
    </xdr:to>
    <xdr:graphicFrame macro="">
      <xdr:nvGraphicFramePr>
        <xdr:cNvPr id="22" name="Диаграмма 21">
          <a:extLst>
            <a:ext uri="{FF2B5EF4-FFF2-40B4-BE49-F238E27FC236}">
              <a16:creationId xmlns:a16="http://schemas.microsoft.com/office/drawing/2014/main" id="{6C57EB9A-CBA1-4EC8-B4B9-9144DEC214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25</xdr:col>
      <xdr:colOff>0</xdr:colOff>
      <xdr:row>74</xdr:row>
      <xdr:rowOff>0</xdr:rowOff>
    </xdr:from>
    <xdr:to>
      <xdr:col>34</xdr:col>
      <xdr:colOff>601980</xdr:colOff>
      <xdr:row>83</xdr:row>
      <xdr:rowOff>22860</xdr:rowOff>
    </xdr:to>
    <xdr:graphicFrame macro="">
      <xdr:nvGraphicFramePr>
        <xdr:cNvPr id="23" name="Диаграмма 22">
          <a:extLst>
            <a:ext uri="{FF2B5EF4-FFF2-40B4-BE49-F238E27FC236}">
              <a16:creationId xmlns:a16="http://schemas.microsoft.com/office/drawing/2014/main" id="{B9E22B7D-B2F9-4684-85C0-5E903AC1B0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25</xdr:col>
      <xdr:colOff>0</xdr:colOff>
      <xdr:row>83</xdr:row>
      <xdr:rowOff>0</xdr:rowOff>
    </xdr:from>
    <xdr:to>
      <xdr:col>34</xdr:col>
      <xdr:colOff>594360</xdr:colOff>
      <xdr:row>92</xdr:row>
      <xdr:rowOff>22860</xdr:rowOff>
    </xdr:to>
    <xdr:graphicFrame macro="">
      <xdr:nvGraphicFramePr>
        <xdr:cNvPr id="24" name="Диаграмма 23">
          <a:extLst>
            <a:ext uri="{FF2B5EF4-FFF2-40B4-BE49-F238E27FC236}">
              <a16:creationId xmlns:a16="http://schemas.microsoft.com/office/drawing/2014/main" id="{9B8EA4F6-E21B-4328-B723-2D65168271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25</xdr:col>
      <xdr:colOff>0</xdr:colOff>
      <xdr:row>92</xdr:row>
      <xdr:rowOff>0</xdr:rowOff>
    </xdr:from>
    <xdr:to>
      <xdr:col>34</xdr:col>
      <xdr:colOff>571500</xdr:colOff>
      <xdr:row>101</xdr:row>
      <xdr:rowOff>0</xdr:rowOff>
    </xdr:to>
    <xdr:graphicFrame macro="">
      <xdr:nvGraphicFramePr>
        <xdr:cNvPr id="25" name="Диаграмма 24">
          <a:extLst>
            <a:ext uri="{FF2B5EF4-FFF2-40B4-BE49-F238E27FC236}">
              <a16:creationId xmlns:a16="http://schemas.microsoft.com/office/drawing/2014/main" id="{81255C10-A0A2-4F3E-90B9-BB7B0859BD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25</xdr:col>
      <xdr:colOff>7620</xdr:colOff>
      <xdr:row>1</xdr:row>
      <xdr:rowOff>175260</xdr:rowOff>
    </xdr:from>
    <xdr:to>
      <xdr:col>35</xdr:col>
      <xdr:colOff>7620</xdr:colOff>
      <xdr:row>11</xdr:row>
      <xdr:rowOff>0</xdr:rowOff>
    </xdr:to>
    <xdr:graphicFrame macro="">
      <xdr:nvGraphicFramePr>
        <xdr:cNvPr id="26" name="Диаграмма 25">
          <a:extLst>
            <a:ext uri="{FF2B5EF4-FFF2-40B4-BE49-F238E27FC236}">
              <a16:creationId xmlns:a16="http://schemas.microsoft.com/office/drawing/2014/main" id="{6FB46970-EE1C-4E5A-AB7C-EA20F3E41D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25</xdr:col>
      <xdr:colOff>15240</xdr:colOff>
      <xdr:row>10</xdr:row>
      <xdr:rowOff>182880</xdr:rowOff>
    </xdr:from>
    <xdr:to>
      <xdr:col>35</xdr:col>
      <xdr:colOff>22860</xdr:colOff>
      <xdr:row>20</xdr:row>
      <xdr:rowOff>15240</xdr:rowOff>
    </xdr:to>
    <xdr:graphicFrame macro="">
      <xdr:nvGraphicFramePr>
        <xdr:cNvPr id="27" name="Диаграмма 26">
          <a:extLst>
            <a:ext uri="{FF2B5EF4-FFF2-40B4-BE49-F238E27FC236}">
              <a16:creationId xmlns:a16="http://schemas.microsoft.com/office/drawing/2014/main" id="{4A632731-3A6A-41AE-B9D8-CB08B42C66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25</xdr:col>
      <xdr:colOff>0</xdr:colOff>
      <xdr:row>20</xdr:row>
      <xdr:rowOff>0</xdr:rowOff>
    </xdr:from>
    <xdr:to>
      <xdr:col>35</xdr:col>
      <xdr:colOff>22860</xdr:colOff>
      <xdr:row>29</xdr:row>
      <xdr:rowOff>22860</xdr:rowOff>
    </xdr:to>
    <xdr:graphicFrame macro="">
      <xdr:nvGraphicFramePr>
        <xdr:cNvPr id="28" name="Диаграмма 27">
          <a:extLst>
            <a:ext uri="{FF2B5EF4-FFF2-40B4-BE49-F238E27FC236}">
              <a16:creationId xmlns:a16="http://schemas.microsoft.com/office/drawing/2014/main" id="{09278B61-A177-4729-A998-36B9E5BB20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25</xdr:col>
      <xdr:colOff>0</xdr:colOff>
      <xdr:row>29</xdr:row>
      <xdr:rowOff>0</xdr:rowOff>
    </xdr:from>
    <xdr:to>
      <xdr:col>35</xdr:col>
      <xdr:colOff>30480</xdr:colOff>
      <xdr:row>38</xdr:row>
      <xdr:rowOff>22860</xdr:rowOff>
    </xdr:to>
    <xdr:graphicFrame macro="">
      <xdr:nvGraphicFramePr>
        <xdr:cNvPr id="29" name="Диаграмма 28">
          <a:extLst>
            <a:ext uri="{FF2B5EF4-FFF2-40B4-BE49-F238E27FC236}">
              <a16:creationId xmlns:a16="http://schemas.microsoft.com/office/drawing/2014/main" id="{605958E6-ED29-4F66-B566-94EFB1D201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25</xdr:col>
      <xdr:colOff>0</xdr:colOff>
      <xdr:row>38</xdr:row>
      <xdr:rowOff>0</xdr:rowOff>
    </xdr:from>
    <xdr:to>
      <xdr:col>34</xdr:col>
      <xdr:colOff>594360</xdr:colOff>
      <xdr:row>47</xdr:row>
      <xdr:rowOff>22860</xdr:rowOff>
    </xdr:to>
    <xdr:graphicFrame macro="">
      <xdr:nvGraphicFramePr>
        <xdr:cNvPr id="30" name="Диаграмма 29">
          <a:extLst>
            <a:ext uri="{FF2B5EF4-FFF2-40B4-BE49-F238E27FC236}">
              <a16:creationId xmlns:a16="http://schemas.microsoft.com/office/drawing/2014/main" id="{CB8AF81D-86F3-4376-B624-13D6C8276F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25</xdr:col>
      <xdr:colOff>0</xdr:colOff>
      <xdr:row>47</xdr:row>
      <xdr:rowOff>0</xdr:rowOff>
    </xdr:from>
    <xdr:to>
      <xdr:col>35</xdr:col>
      <xdr:colOff>0</xdr:colOff>
      <xdr:row>56</xdr:row>
      <xdr:rowOff>22860</xdr:rowOff>
    </xdr:to>
    <xdr:graphicFrame macro="">
      <xdr:nvGraphicFramePr>
        <xdr:cNvPr id="31" name="Диаграмма 30">
          <a:extLst>
            <a:ext uri="{FF2B5EF4-FFF2-40B4-BE49-F238E27FC236}">
              <a16:creationId xmlns:a16="http://schemas.microsoft.com/office/drawing/2014/main" id="{FD9AB4FB-C5A5-4CA2-B0DD-C4C685E33B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25</xdr:col>
      <xdr:colOff>0</xdr:colOff>
      <xdr:row>56</xdr:row>
      <xdr:rowOff>0</xdr:rowOff>
    </xdr:from>
    <xdr:to>
      <xdr:col>35</xdr:col>
      <xdr:colOff>0</xdr:colOff>
      <xdr:row>65</xdr:row>
      <xdr:rowOff>22860</xdr:rowOff>
    </xdr:to>
    <xdr:graphicFrame macro="">
      <xdr:nvGraphicFramePr>
        <xdr:cNvPr id="32" name="Диаграмма 31">
          <a:extLst>
            <a:ext uri="{FF2B5EF4-FFF2-40B4-BE49-F238E27FC236}">
              <a16:creationId xmlns:a16="http://schemas.microsoft.com/office/drawing/2014/main" id="{8EBA4913-7BA5-425D-9F97-2AC78F9A47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25</xdr:col>
      <xdr:colOff>0</xdr:colOff>
      <xdr:row>65</xdr:row>
      <xdr:rowOff>0</xdr:rowOff>
    </xdr:from>
    <xdr:to>
      <xdr:col>35</xdr:col>
      <xdr:colOff>7620</xdr:colOff>
      <xdr:row>74</xdr:row>
      <xdr:rowOff>22860</xdr:rowOff>
    </xdr:to>
    <xdr:graphicFrame macro="">
      <xdr:nvGraphicFramePr>
        <xdr:cNvPr id="33" name="Диаграмма 32">
          <a:extLst>
            <a:ext uri="{FF2B5EF4-FFF2-40B4-BE49-F238E27FC236}">
              <a16:creationId xmlns:a16="http://schemas.microsoft.com/office/drawing/2014/main" id="{E4F982E2-22A5-45E5-801A-0D96112430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25</xdr:col>
      <xdr:colOff>0</xdr:colOff>
      <xdr:row>74</xdr:row>
      <xdr:rowOff>0</xdr:rowOff>
    </xdr:from>
    <xdr:to>
      <xdr:col>34</xdr:col>
      <xdr:colOff>601980</xdr:colOff>
      <xdr:row>83</xdr:row>
      <xdr:rowOff>22860</xdr:rowOff>
    </xdr:to>
    <xdr:graphicFrame macro="">
      <xdr:nvGraphicFramePr>
        <xdr:cNvPr id="34" name="Диаграмма 33">
          <a:extLst>
            <a:ext uri="{FF2B5EF4-FFF2-40B4-BE49-F238E27FC236}">
              <a16:creationId xmlns:a16="http://schemas.microsoft.com/office/drawing/2014/main" id="{6846DF11-AD99-4B8A-872C-95F7E68398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25</xdr:col>
      <xdr:colOff>0</xdr:colOff>
      <xdr:row>83</xdr:row>
      <xdr:rowOff>0</xdr:rowOff>
    </xdr:from>
    <xdr:to>
      <xdr:col>34</xdr:col>
      <xdr:colOff>594360</xdr:colOff>
      <xdr:row>92</xdr:row>
      <xdr:rowOff>22860</xdr:rowOff>
    </xdr:to>
    <xdr:graphicFrame macro="">
      <xdr:nvGraphicFramePr>
        <xdr:cNvPr id="35" name="Диаграмма 34">
          <a:extLst>
            <a:ext uri="{FF2B5EF4-FFF2-40B4-BE49-F238E27FC236}">
              <a16:creationId xmlns:a16="http://schemas.microsoft.com/office/drawing/2014/main" id="{8BCF4258-A12F-4EF6-92AE-CD9984EA0B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25</xdr:col>
      <xdr:colOff>0</xdr:colOff>
      <xdr:row>92</xdr:row>
      <xdr:rowOff>0</xdr:rowOff>
    </xdr:from>
    <xdr:to>
      <xdr:col>34</xdr:col>
      <xdr:colOff>571500</xdr:colOff>
      <xdr:row>101</xdr:row>
      <xdr:rowOff>0</xdr:rowOff>
    </xdr:to>
    <xdr:graphicFrame macro="">
      <xdr:nvGraphicFramePr>
        <xdr:cNvPr id="36" name="Диаграмма 35">
          <a:extLst>
            <a:ext uri="{FF2B5EF4-FFF2-40B4-BE49-F238E27FC236}">
              <a16:creationId xmlns:a16="http://schemas.microsoft.com/office/drawing/2014/main" id="{7341801D-96EF-44AB-830A-633102D22D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41</xdr:col>
      <xdr:colOff>0</xdr:colOff>
      <xdr:row>20</xdr:row>
      <xdr:rowOff>0</xdr:rowOff>
    </xdr:from>
    <xdr:to>
      <xdr:col>51</xdr:col>
      <xdr:colOff>22860</xdr:colOff>
      <xdr:row>29</xdr:row>
      <xdr:rowOff>22860</xdr:rowOff>
    </xdr:to>
    <xdr:graphicFrame macro="">
      <xdr:nvGraphicFramePr>
        <xdr:cNvPr id="37" name="Диаграмма 36">
          <a:extLst>
            <a:ext uri="{FF2B5EF4-FFF2-40B4-BE49-F238E27FC236}">
              <a16:creationId xmlns:a16="http://schemas.microsoft.com/office/drawing/2014/main" id="{4CCD5805-356B-455E-9537-8D42E43AEF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41</xdr:col>
      <xdr:colOff>0</xdr:colOff>
      <xdr:row>20</xdr:row>
      <xdr:rowOff>0</xdr:rowOff>
    </xdr:from>
    <xdr:to>
      <xdr:col>51</xdr:col>
      <xdr:colOff>22860</xdr:colOff>
      <xdr:row>29</xdr:row>
      <xdr:rowOff>22860</xdr:rowOff>
    </xdr:to>
    <xdr:graphicFrame macro="">
      <xdr:nvGraphicFramePr>
        <xdr:cNvPr id="38" name="Диаграмма 37">
          <a:extLst>
            <a:ext uri="{FF2B5EF4-FFF2-40B4-BE49-F238E27FC236}">
              <a16:creationId xmlns:a16="http://schemas.microsoft.com/office/drawing/2014/main" id="{0D633C21-B9E2-4E0B-8DE5-DBF24BA8A4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57</xdr:col>
      <xdr:colOff>0</xdr:colOff>
      <xdr:row>20</xdr:row>
      <xdr:rowOff>0</xdr:rowOff>
    </xdr:from>
    <xdr:to>
      <xdr:col>67</xdr:col>
      <xdr:colOff>22860</xdr:colOff>
      <xdr:row>29</xdr:row>
      <xdr:rowOff>22860</xdr:rowOff>
    </xdr:to>
    <xdr:graphicFrame macro="">
      <xdr:nvGraphicFramePr>
        <xdr:cNvPr id="39" name="Диаграмма 38">
          <a:extLst>
            <a:ext uri="{FF2B5EF4-FFF2-40B4-BE49-F238E27FC236}">
              <a16:creationId xmlns:a16="http://schemas.microsoft.com/office/drawing/2014/main" id="{909F1B27-01AE-43B7-8359-B65427A1F6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57</xdr:col>
      <xdr:colOff>0</xdr:colOff>
      <xdr:row>20</xdr:row>
      <xdr:rowOff>0</xdr:rowOff>
    </xdr:from>
    <xdr:to>
      <xdr:col>67</xdr:col>
      <xdr:colOff>22860</xdr:colOff>
      <xdr:row>29</xdr:row>
      <xdr:rowOff>22860</xdr:rowOff>
    </xdr:to>
    <xdr:graphicFrame macro="">
      <xdr:nvGraphicFramePr>
        <xdr:cNvPr id="40" name="Диаграмма 39">
          <a:extLst>
            <a:ext uri="{FF2B5EF4-FFF2-40B4-BE49-F238E27FC236}">
              <a16:creationId xmlns:a16="http://schemas.microsoft.com/office/drawing/2014/main" id="{3940B6E3-CDC3-49FF-B5AC-7BD9F15325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73</xdr:col>
      <xdr:colOff>0</xdr:colOff>
      <xdr:row>20</xdr:row>
      <xdr:rowOff>0</xdr:rowOff>
    </xdr:from>
    <xdr:to>
      <xdr:col>83</xdr:col>
      <xdr:colOff>22860</xdr:colOff>
      <xdr:row>29</xdr:row>
      <xdr:rowOff>22860</xdr:rowOff>
    </xdr:to>
    <xdr:graphicFrame macro="">
      <xdr:nvGraphicFramePr>
        <xdr:cNvPr id="41" name="Диаграмма 40">
          <a:extLst>
            <a:ext uri="{FF2B5EF4-FFF2-40B4-BE49-F238E27FC236}">
              <a16:creationId xmlns:a16="http://schemas.microsoft.com/office/drawing/2014/main" id="{E02FC85F-1C61-4A05-B79A-12DFB2E336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73</xdr:col>
      <xdr:colOff>0</xdr:colOff>
      <xdr:row>20</xdr:row>
      <xdr:rowOff>0</xdr:rowOff>
    </xdr:from>
    <xdr:to>
      <xdr:col>83</xdr:col>
      <xdr:colOff>22860</xdr:colOff>
      <xdr:row>29</xdr:row>
      <xdr:rowOff>22860</xdr:rowOff>
    </xdr:to>
    <xdr:graphicFrame macro="">
      <xdr:nvGraphicFramePr>
        <xdr:cNvPr id="42" name="Диаграмма 41">
          <a:extLst>
            <a:ext uri="{FF2B5EF4-FFF2-40B4-BE49-F238E27FC236}">
              <a16:creationId xmlns:a16="http://schemas.microsoft.com/office/drawing/2014/main" id="{7DA53C3F-690C-4858-BB1C-6E661B30E0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89</xdr:col>
      <xdr:colOff>0</xdr:colOff>
      <xdr:row>20</xdr:row>
      <xdr:rowOff>0</xdr:rowOff>
    </xdr:from>
    <xdr:to>
      <xdr:col>99</xdr:col>
      <xdr:colOff>22860</xdr:colOff>
      <xdr:row>29</xdr:row>
      <xdr:rowOff>22860</xdr:rowOff>
    </xdr:to>
    <xdr:graphicFrame macro="">
      <xdr:nvGraphicFramePr>
        <xdr:cNvPr id="43" name="Диаграмма 42">
          <a:extLst>
            <a:ext uri="{FF2B5EF4-FFF2-40B4-BE49-F238E27FC236}">
              <a16:creationId xmlns:a16="http://schemas.microsoft.com/office/drawing/2014/main" id="{1113214B-4DE2-44DA-A240-56C1CC69CB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89</xdr:col>
      <xdr:colOff>0</xdr:colOff>
      <xdr:row>20</xdr:row>
      <xdr:rowOff>0</xdr:rowOff>
    </xdr:from>
    <xdr:to>
      <xdr:col>99</xdr:col>
      <xdr:colOff>22860</xdr:colOff>
      <xdr:row>29</xdr:row>
      <xdr:rowOff>22860</xdr:rowOff>
    </xdr:to>
    <xdr:graphicFrame macro="">
      <xdr:nvGraphicFramePr>
        <xdr:cNvPr id="44" name="Диаграмма 43">
          <a:extLst>
            <a:ext uri="{FF2B5EF4-FFF2-40B4-BE49-F238E27FC236}">
              <a16:creationId xmlns:a16="http://schemas.microsoft.com/office/drawing/2014/main" id="{1F1847E3-5728-4033-A1EC-9C0E4B19A7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41</xdr:col>
      <xdr:colOff>0</xdr:colOff>
      <xdr:row>65</xdr:row>
      <xdr:rowOff>0</xdr:rowOff>
    </xdr:from>
    <xdr:to>
      <xdr:col>51</xdr:col>
      <xdr:colOff>7620</xdr:colOff>
      <xdr:row>74</xdr:row>
      <xdr:rowOff>22860</xdr:rowOff>
    </xdr:to>
    <xdr:graphicFrame macro="">
      <xdr:nvGraphicFramePr>
        <xdr:cNvPr id="45" name="Диаграмма 44">
          <a:extLst>
            <a:ext uri="{FF2B5EF4-FFF2-40B4-BE49-F238E27FC236}">
              <a16:creationId xmlns:a16="http://schemas.microsoft.com/office/drawing/2014/main" id="{E6FFC727-3F71-44AC-8A23-033BE60ED8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41</xdr:col>
      <xdr:colOff>0</xdr:colOff>
      <xdr:row>65</xdr:row>
      <xdr:rowOff>0</xdr:rowOff>
    </xdr:from>
    <xdr:to>
      <xdr:col>51</xdr:col>
      <xdr:colOff>7620</xdr:colOff>
      <xdr:row>74</xdr:row>
      <xdr:rowOff>22860</xdr:rowOff>
    </xdr:to>
    <xdr:graphicFrame macro="">
      <xdr:nvGraphicFramePr>
        <xdr:cNvPr id="46" name="Диаграмма 45">
          <a:extLst>
            <a:ext uri="{FF2B5EF4-FFF2-40B4-BE49-F238E27FC236}">
              <a16:creationId xmlns:a16="http://schemas.microsoft.com/office/drawing/2014/main" id="{5C6074C6-4508-44EB-B5E4-7FE1C8629D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57</xdr:col>
      <xdr:colOff>0</xdr:colOff>
      <xdr:row>65</xdr:row>
      <xdr:rowOff>0</xdr:rowOff>
    </xdr:from>
    <xdr:to>
      <xdr:col>67</xdr:col>
      <xdr:colOff>7620</xdr:colOff>
      <xdr:row>74</xdr:row>
      <xdr:rowOff>22860</xdr:rowOff>
    </xdr:to>
    <xdr:graphicFrame macro="">
      <xdr:nvGraphicFramePr>
        <xdr:cNvPr id="47" name="Диаграмма 46">
          <a:extLst>
            <a:ext uri="{FF2B5EF4-FFF2-40B4-BE49-F238E27FC236}">
              <a16:creationId xmlns:a16="http://schemas.microsoft.com/office/drawing/2014/main" id="{13B30E53-426E-42F5-82ED-7EBFFC1D16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57</xdr:col>
      <xdr:colOff>0</xdr:colOff>
      <xdr:row>65</xdr:row>
      <xdr:rowOff>0</xdr:rowOff>
    </xdr:from>
    <xdr:to>
      <xdr:col>67</xdr:col>
      <xdr:colOff>7620</xdr:colOff>
      <xdr:row>74</xdr:row>
      <xdr:rowOff>22860</xdr:rowOff>
    </xdr:to>
    <xdr:graphicFrame macro="">
      <xdr:nvGraphicFramePr>
        <xdr:cNvPr id="48" name="Диаграмма 47">
          <a:extLst>
            <a:ext uri="{FF2B5EF4-FFF2-40B4-BE49-F238E27FC236}">
              <a16:creationId xmlns:a16="http://schemas.microsoft.com/office/drawing/2014/main" id="{269059AB-091C-4EAC-B588-AF166D649E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73</xdr:col>
      <xdr:colOff>0</xdr:colOff>
      <xdr:row>65</xdr:row>
      <xdr:rowOff>0</xdr:rowOff>
    </xdr:from>
    <xdr:to>
      <xdr:col>83</xdr:col>
      <xdr:colOff>7620</xdr:colOff>
      <xdr:row>74</xdr:row>
      <xdr:rowOff>22860</xdr:rowOff>
    </xdr:to>
    <xdr:graphicFrame macro="">
      <xdr:nvGraphicFramePr>
        <xdr:cNvPr id="49" name="Диаграмма 48">
          <a:extLst>
            <a:ext uri="{FF2B5EF4-FFF2-40B4-BE49-F238E27FC236}">
              <a16:creationId xmlns:a16="http://schemas.microsoft.com/office/drawing/2014/main" id="{483B8A51-6460-4423-BDD5-65BEB196E5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73</xdr:col>
      <xdr:colOff>0</xdr:colOff>
      <xdr:row>65</xdr:row>
      <xdr:rowOff>0</xdr:rowOff>
    </xdr:from>
    <xdr:to>
      <xdr:col>83</xdr:col>
      <xdr:colOff>7620</xdr:colOff>
      <xdr:row>74</xdr:row>
      <xdr:rowOff>22860</xdr:rowOff>
    </xdr:to>
    <xdr:graphicFrame macro="">
      <xdr:nvGraphicFramePr>
        <xdr:cNvPr id="50" name="Диаграмма 49">
          <a:extLst>
            <a:ext uri="{FF2B5EF4-FFF2-40B4-BE49-F238E27FC236}">
              <a16:creationId xmlns:a16="http://schemas.microsoft.com/office/drawing/2014/main" id="{AB084D80-7D53-4894-ABCE-897D3E016E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89</xdr:col>
      <xdr:colOff>0</xdr:colOff>
      <xdr:row>65</xdr:row>
      <xdr:rowOff>0</xdr:rowOff>
    </xdr:from>
    <xdr:to>
      <xdr:col>99</xdr:col>
      <xdr:colOff>7620</xdr:colOff>
      <xdr:row>74</xdr:row>
      <xdr:rowOff>22860</xdr:rowOff>
    </xdr:to>
    <xdr:graphicFrame macro="">
      <xdr:nvGraphicFramePr>
        <xdr:cNvPr id="51" name="Диаграмма 50">
          <a:extLst>
            <a:ext uri="{FF2B5EF4-FFF2-40B4-BE49-F238E27FC236}">
              <a16:creationId xmlns:a16="http://schemas.microsoft.com/office/drawing/2014/main" id="{32203841-4145-4489-B718-1F4B0DA39D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89</xdr:col>
      <xdr:colOff>0</xdr:colOff>
      <xdr:row>65</xdr:row>
      <xdr:rowOff>0</xdr:rowOff>
    </xdr:from>
    <xdr:to>
      <xdr:col>99</xdr:col>
      <xdr:colOff>7620</xdr:colOff>
      <xdr:row>74</xdr:row>
      <xdr:rowOff>22860</xdr:rowOff>
    </xdr:to>
    <xdr:graphicFrame macro="">
      <xdr:nvGraphicFramePr>
        <xdr:cNvPr id="52" name="Диаграмма 51">
          <a:extLst>
            <a:ext uri="{FF2B5EF4-FFF2-40B4-BE49-F238E27FC236}">
              <a16:creationId xmlns:a16="http://schemas.microsoft.com/office/drawing/2014/main" id="{8EDC5BAE-030E-4387-B5A3-EB30364AAA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105</xdr:col>
      <xdr:colOff>0</xdr:colOff>
      <xdr:row>65</xdr:row>
      <xdr:rowOff>0</xdr:rowOff>
    </xdr:from>
    <xdr:to>
      <xdr:col>115</xdr:col>
      <xdr:colOff>7620</xdr:colOff>
      <xdr:row>74</xdr:row>
      <xdr:rowOff>22860</xdr:rowOff>
    </xdr:to>
    <xdr:graphicFrame macro="">
      <xdr:nvGraphicFramePr>
        <xdr:cNvPr id="53" name="Диаграмма 52">
          <a:extLst>
            <a:ext uri="{FF2B5EF4-FFF2-40B4-BE49-F238E27FC236}">
              <a16:creationId xmlns:a16="http://schemas.microsoft.com/office/drawing/2014/main" id="{C67D0344-6136-46FA-AC18-FC8926D260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105</xdr:col>
      <xdr:colOff>0</xdr:colOff>
      <xdr:row>65</xdr:row>
      <xdr:rowOff>0</xdr:rowOff>
    </xdr:from>
    <xdr:to>
      <xdr:col>115</xdr:col>
      <xdr:colOff>7620</xdr:colOff>
      <xdr:row>74</xdr:row>
      <xdr:rowOff>22860</xdr:rowOff>
    </xdr:to>
    <xdr:graphicFrame macro="">
      <xdr:nvGraphicFramePr>
        <xdr:cNvPr id="54" name="Диаграмма 53">
          <a:extLst>
            <a:ext uri="{FF2B5EF4-FFF2-40B4-BE49-F238E27FC236}">
              <a16:creationId xmlns:a16="http://schemas.microsoft.com/office/drawing/2014/main" id="{CCCF29E4-5CDC-45B5-9062-8D9BE8468D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41</xdr:col>
      <xdr:colOff>0</xdr:colOff>
      <xdr:row>92</xdr:row>
      <xdr:rowOff>0</xdr:rowOff>
    </xdr:from>
    <xdr:to>
      <xdr:col>50</xdr:col>
      <xdr:colOff>571500</xdr:colOff>
      <xdr:row>101</xdr:row>
      <xdr:rowOff>0</xdr:rowOff>
    </xdr:to>
    <xdr:graphicFrame macro="">
      <xdr:nvGraphicFramePr>
        <xdr:cNvPr id="55" name="Диаграмма 54">
          <a:extLst>
            <a:ext uri="{FF2B5EF4-FFF2-40B4-BE49-F238E27FC236}">
              <a16:creationId xmlns:a16="http://schemas.microsoft.com/office/drawing/2014/main" id="{90DA4FAE-0740-4748-B879-726BB3459D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41</xdr:col>
      <xdr:colOff>0</xdr:colOff>
      <xdr:row>92</xdr:row>
      <xdr:rowOff>0</xdr:rowOff>
    </xdr:from>
    <xdr:to>
      <xdr:col>50</xdr:col>
      <xdr:colOff>571500</xdr:colOff>
      <xdr:row>101</xdr:row>
      <xdr:rowOff>0</xdr:rowOff>
    </xdr:to>
    <xdr:graphicFrame macro="">
      <xdr:nvGraphicFramePr>
        <xdr:cNvPr id="56" name="Диаграмма 55">
          <a:extLst>
            <a:ext uri="{FF2B5EF4-FFF2-40B4-BE49-F238E27FC236}">
              <a16:creationId xmlns:a16="http://schemas.microsoft.com/office/drawing/2014/main" id="{13D13FDC-D6FC-4B13-B6D0-739123E21D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57</xdr:col>
      <xdr:colOff>0</xdr:colOff>
      <xdr:row>92</xdr:row>
      <xdr:rowOff>0</xdr:rowOff>
    </xdr:from>
    <xdr:to>
      <xdr:col>66</xdr:col>
      <xdr:colOff>571500</xdr:colOff>
      <xdr:row>101</xdr:row>
      <xdr:rowOff>0</xdr:rowOff>
    </xdr:to>
    <xdr:graphicFrame macro="">
      <xdr:nvGraphicFramePr>
        <xdr:cNvPr id="57" name="Диаграмма 56">
          <a:extLst>
            <a:ext uri="{FF2B5EF4-FFF2-40B4-BE49-F238E27FC236}">
              <a16:creationId xmlns:a16="http://schemas.microsoft.com/office/drawing/2014/main" id="{673BCD93-7C3A-4429-A3BC-BCD5DE0E0C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57</xdr:col>
      <xdr:colOff>0</xdr:colOff>
      <xdr:row>92</xdr:row>
      <xdr:rowOff>0</xdr:rowOff>
    </xdr:from>
    <xdr:to>
      <xdr:col>66</xdr:col>
      <xdr:colOff>571500</xdr:colOff>
      <xdr:row>101</xdr:row>
      <xdr:rowOff>0</xdr:rowOff>
    </xdr:to>
    <xdr:graphicFrame macro="">
      <xdr:nvGraphicFramePr>
        <xdr:cNvPr id="58" name="Диаграмма 57">
          <a:extLst>
            <a:ext uri="{FF2B5EF4-FFF2-40B4-BE49-F238E27FC236}">
              <a16:creationId xmlns:a16="http://schemas.microsoft.com/office/drawing/2014/main" id="{2477C932-A584-4CD2-BA78-1179258544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73</xdr:col>
      <xdr:colOff>0</xdr:colOff>
      <xdr:row>92</xdr:row>
      <xdr:rowOff>0</xdr:rowOff>
    </xdr:from>
    <xdr:to>
      <xdr:col>82</xdr:col>
      <xdr:colOff>571500</xdr:colOff>
      <xdr:row>101</xdr:row>
      <xdr:rowOff>0</xdr:rowOff>
    </xdr:to>
    <xdr:graphicFrame macro="">
      <xdr:nvGraphicFramePr>
        <xdr:cNvPr id="59" name="Диаграмма 58">
          <a:extLst>
            <a:ext uri="{FF2B5EF4-FFF2-40B4-BE49-F238E27FC236}">
              <a16:creationId xmlns:a16="http://schemas.microsoft.com/office/drawing/2014/main" id="{AF2CB947-C972-453A-8903-A58D3674BE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73</xdr:col>
      <xdr:colOff>0</xdr:colOff>
      <xdr:row>92</xdr:row>
      <xdr:rowOff>0</xdr:rowOff>
    </xdr:from>
    <xdr:to>
      <xdr:col>82</xdr:col>
      <xdr:colOff>571500</xdr:colOff>
      <xdr:row>101</xdr:row>
      <xdr:rowOff>0</xdr:rowOff>
    </xdr:to>
    <xdr:graphicFrame macro="">
      <xdr:nvGraphicFramePr>
        <xdr:cNvPr id="60" name="Диаграмма 59">
          <a:extLst>
            <a:ext uri="{FF2B5EF4-FFF2-40B4-BE49-F238E27FC236}">
              <a16:creationId xmlns:a16="http://schemas.microsoft.com/office/drawing/2014/main" id="{D6775C4D-1DA9-4019-B2B7-B7EE489464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7620</xdr:colOff>
      <xdr:row>1</xdr:row>
      <xdr:rowOff>175260</xdr:rowOff>
    </xdr:from>
    <xdr:to>
      <xdr:col>19</xdr:col>
      <xdr:colOff>38100</xdr:colOff>
      <xdr:row>11</xdr:row>
      <xdr:rowOff>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ED93F3CD-6956-4F47-9DBC-29D8F6EDDB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15240</xdr:colOff>
      <xdr:row>10</xdr:row>
      <xdr:rowOff>182880</xdr:rowOff>
    </xdr:from>
    <xdr:to>
      <xdr:col>19</xdr:col>
      <xdr:colOff>22860</xdr:colOff>
      <xdr:row>20</xdr:row>
      <xdr:rowOff>15240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FE942BEC-54CA-4CDB-83A8-858AD93A0A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20</xdr:row>
      <xdr:rowOff>0</xdr:rowOff>
    </xdr:from>
    <xdr:to>
      <xdr:col>19</xdr:col>
      <xdr:colOff>22860</xdr:colOff>
      <xdr:row>29</xdr:row>
      <xdr:rowOff>22860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0BD6E3DD-DD21-4B04-B884-6BD7138789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29</xdr:row>
      <xdr:rowOff>0</xdr:rowOff>
    </xdr:from>
    <xdr:to>
      <xdr:col>19</xdr:col>
      <xdr:colOff>30480</xdr:colOff>
      <xdr:row>38</xdr:row>
      <xdr:rowOff>22860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1EE16CFF-7DF1-4319-8644-A2C3F6043E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0</xdr:colOff>
      <xdr:row>38</xdr:row>
      <xdr:rowOff>0</xdr:rowOff>
    </xdr:from>
    <xdr:to>
      <xdr:col>19</xdr:col>
      <xdr:colOff>45720</xdr:colOff>
      <xdr:row>47</xdr:row>
      <xdr:rowOff>22860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0E476D32-DF5A-46A9-8043-FD33B57DBF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47</xdr:row>
      <xdr:rowOff>0</xdr:rowOff>
    </xdr:from>
    <xdr:to>
      <xdr:col>19</xdr:col>
      <xdr:colOff>0</xdr:colOff>
      <xdr:row>56</xdr:row>
      <xdr:rowOff>22860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id="{B1E0B24B-84B5-4E51-8515-C7C722D19B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0</xdr:colOff>
      <xdr:row>56</xdr:row>
      <xdr:rowOff>0</xdr:rowOff>
    </xdr:from>
    <xdr:to>
      <xdr:col>19</xdr:col>
      <xdr:colOff>0</xdr:colOff>
      <xdr:row>65</xdr:row>
      <xdr:rowOff>22860</xdr:rowOff>
    </xdr:to>
    <xdr:graphicFrame macro="">
      <xdr:nvGraphicFramePr>
        <xdr:cNvPr id="8" name="Диаграмма 7">
          <a:extLst>
            <a:ext uri="{FF2B5EF4-FFF2-40B4-BE49-F238E27FC236}">
              <a16:creationId xmlns:a16="http://schemas.microsoft.com/office/drawing/2014/main" id="{FF790B3C-D4AC-417A-842B-834316EA42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0</xdr:colOff>
      <xdr:row>65</xdr:row>
      <xdr:rowOff>0</xdr:rowOff>
    </xdr:from>
    <xdr:to>
      <xdr:col>19</xdr:col>
      <xdr:colOff>7620</xdr:colOff>
      <xdr:row>74</xdr:row>
      <xdr:rowOff>22860</xdr:rowOff>
    </xdr:to>
    <xdr:graphicFrame macro="">
      <xdr:nvGraphicFramePr>
        <xdr:cNvPr id="9" name="Диаграмма 8">
          <a:extLst>
            <a:ext uri="{FF2B5EF4-FFF2-40B4-BE49-F238E27FC236}">
              <a16:creationId xmlns:a16="http://schemas.microsoft.com/office/drawing/2014/main" id="{F5E4B1B1-5ED2-4D9C-8CF9-C8EA594D9D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0</xdr:colOff>
      <xdr:row>74</xdr:row>
      <xdr:rowOff>0</xdr:rowOff>
    </xdr:from>
    <xdr:to>
      <xdr:col>18</xdr:col>
      <xdr:colOff>601980</xdr:colOff>
      <xdr:row>83</xdr:row>
      <xdr:rowOff>22860</xdr:rowOff>
    </xdr:to>
    <xdr:graphicFrame macro="">
      <xdr:nvGraphicFramePr>
        <xdr:cNvPr id="10" name="Диаграмма 9">
          <a:extLst>
            <a:ext uri="{FF2B5EF4-FFF2-40B4-BE49-F238E27FC236}">
              <a16:creationId xmlns:a16="http://schemas.microsoft.com/office/drawing/2014/main" id="{30CC0AB5-B17F-4FF5-962B-4B3ECEE305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0</xdr:colOff>
      <xdr:row>83</xdr:row>
      <xdr:rowOff>0</xdr:rowOff>
    </xdr:from>
    <xdr:to>
      <xdr:col>18</xdr:col>
      <xdr:colOff>594360</xdr:colOff>
      <xdr:row>92</xdr:row>
      <xdr:rowOff>22860</xdr:rowOff>
    </xdr:to>
    <xdr:graphicFrame macro="">
      <xdr:nvGraphicFramePr>
        <xdr:cNvPr id="11" name="Диаграмма 10">
          <a:extLst>
            <a:ext uri="{FF2B5EF4-FFF2-40B4-BE49-F238E27FC236}">
              <a16:creationId xmlns:a16="http://schemas.microsoft.com/office/drawing/2014/main" id="{DD773417-93AB-4372-8DC2-D6CA795953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0</xdr:colOff>
      <xdr:row>92</xdr:row>
      <xdr:rowOff>0</xdr:rowOff>
    </xdr:from>
    <xdr:to>
      <xdr:col>18</xdr:col>
      <xdr:colOff>571500</xdr:colOff>
      <xdr:row>101</xdr:row>
      <xdr:rowOff>22860</xdr:rowOff>
    </xdr:to>
    <xdr:graphicFrame macro="">
      <xdr:nvGraphicFramePr>
        <xdr:cNvPr id="12" name="Диаграмма 11">
          <a:extLst>
            <a:ext uri="{FF2B5EF4-FFF2-40B4-BE49-F238E27FC236}">
              <a16:creationId xmlns:a16="http://schemas.microsoft.com/office/drawing/2014/main" id="{46FCB40B-1352-421E-9F73-EE57693817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0</xdr:colOff>
      <xdr:row>101</xdr:row>
      <xdr:rowOff>0</xdr:rowOff>
    </xdr:from>
    <xdr:to>
      <xdr:col>19</xdr:col>
      <xdr:colOff>7620</xdr:colOff>
      <xdr:row>110</xdr:row>
      <xdr:rowOff>22860</xdr:rowOff>
    </xdr:to>
    <xdr:graphicFrame macro="">
      <xdr:nvGraphicFramePr>
        <xdr:cNvPr id="13" name="Диаграмма 12">
          <a:extLst>
            <a:ext uri="{FF2B5EF4-FFF2-40B4-BE49-F238E27FC236}">
              <a16:creationId xmlns:a16="http://schemas.microsoft.com/office/drawing/2014/main" id="{A378D8D8-F6A9-4E20-A618-7340135569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0</xdr:colOff>
      <xdr:row>110</xdr:row>
      <xdr:rowOff>0</xdr:rowOff>
    </xdr:from>
    <xdr:to>
      <xdr:col>18</xdr:col>
      <xdr:colOff>601980</xdr:colOff>
      <xdr:row>119</xdr:row>
      <xdr:rowOff>22860</xdr:rowOff>
    </xdr:to>
    <xdr:graphicFrame macro="">
      <xdr:nvGraphicFramePr>
        <xdr:cNvPr id="14" name="Диаграмма 13">
          <a:extLst>
            <a:ext uri="{FF2B5EF4-FFF2-40B4-BE49-F238E27FC236}">
              <a16:creationId xmlns:a16="http://schemas.microsoft.com/office/drawing/2014/main" id="{A0AA51A0-9363-47E1-98DB-23279F264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25</xdr:col>
      <xdr:colOff>7620</xdr:colOff>
      <xdr:row>1</xdr:row>
      <xdr:rowOff>175260</xdr:rowOff>
    </xdr:from>
    <xdr:to>
      <xdr:col>35</xdr:col>
      <xdr:colOff>7620</xdr:colOff>
      <xdr:row>11</xdr:row>
      <xdr:rowOff>0</xdr:rowOff>
    </xdr:to>
    <xdr:graphicFrame macro="">
      <xdr:nvGraphicFramePr>
        <xdr:cNvPr id="15" name="Диаграмма 14">
          <a:extLst>
            <a:ext uri="{FF2B5EF4-FFF2-40B4-BE49-F238E27FC236}">
              <a16:creationId xmlns:a16="http://schemas.microsoft.com/office/drawing/2014/main" id="{A6111465-5AF0-4929-B046-55D379CE3F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25</xdr:col>
      <xdr:colOff>15240</xdr:colOff>
      <xdr:row>10</xdr:row>
      <xdr:rowOff>182880</xdr:rowOff>
    </xdr:from>
    <xdr:to>
      <xdr:col>35</xdr:col>
      <xdr:colOff>22860</xdr:colOff>
      <xdr:row>20</xdr:row>
      <xdr:rowOff>15240</xdr:rowOff>
    </xdr:to>
    <xdr:graphicFrame macro="">
      <xdr:nvGraphicFramePr>
        <xdr:cNvPr id="16" name="Диаграмма 15">
          <a:extLst>
            <a:ext uri="{FF2B5EF4-FFF2-40B4-BE49-F238E27FC236}">
              <a16:creationId xmlns:a16="http://schemas.microsoft.com/office/drawing/2014/main" id="{EDBAC7A4-7B13-4B65-8F85-7E1B71B886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25</xdr:col>
      <xdr:colOff>0</xdr:colOff>
      <xdr:row>20</xdr:row>
      <xdr:rowOff>0</xdr:rowOff>
    </xdr:from>
    <xdr:to>
      <xdr:col>35</xdr:col>
      <xdr:colOff>22860</xdr:colOff>
      <xdr:row>29</xdr:row>
      <xdr:rowOff>22860</xdr:rowOff>
    </xdr:to>
    <xdr:graphicFrame macro="">
      <xdr:nvGraphicFramePr>
        <xdr:cNvPr id="17" name="Диаграмма 16">
          <a:extLst>
            <a:ext uri="{FF2B5EF4-FFF2-40B4-BE49-F238E27FC236}">
              <a16:creationId xmlns:a16="http://schemas.microsoft.com/office/drawing/2014/main" id="{D578B85C-F734-4F69-ADF2-7A5842258B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25</xdr:col>
      <xdr:colOff>0</xdr:colOff>
      <xdr:row>29</xdr:row>
      <xdr:rowOff>0</xdr:rowOff>
    </xdr:from>
    <xdr:to>
      <xdr:col>35</xdr:col>
      <xdr:colOff>30480</xdr:colOff>
      <xdr:row>38</xdr:row>
      <xdr:rowOff>22860</xdr:rowOff>
    </xdr:to>
    <xdr:graphicFrame macro="">
      <xdr:nvGraphicFramePr>
        <xdr:cNvPr id="18" name="Диаграмма 17">
          <a:extLst>
            <a:ext uri="{FF2B5EF4-FFF2-40B4-BE49-F238E27FC236}">
              <a16:creationId xmlns:a16="http://schemas.microsoft.com/office/drawing/2014/main" id="{725AEC7A-98FC-4780-881B-746F299600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25</xdr:col>
      <xdr:colOff>0</xdr:colOff>
      <xdr:row>38</xdr:row>
      <xdr:rowOff>0</xdr:rowOff>
    </xdr:from>
    <xdr:to>
      <xdr:col>34</xdr:col>
      <xdr:colOff>594360</xdr:colOff>
      <xdr:row>47</xdr:row>
      <xdr:rowOff>22860</xdr:rowOff>
    </xdr:to>
    <xdr:graphicFrame macro="">
      <xdr:nvGraphicFramePr>
        <xdr:cNvPr id="19" name="Диаграмма 18">
          <a:extLst>
            <a:ext uri="{FF2B5EF4-FFF2-40B4-BE49-F238E27FC236}">
              <a16:creationId xmlns:a16="http://schemas.microsoft.com/office/drawing/2014/main" id="{574ED930-3309-41DD-B595-033F4D157F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25</xdr:col>
      <xdr:colOff>0</xdr:colOff>
      <xdr:row>47</xdr:row>
      <xdr:rowOff>0</xdr:rowOff>
    </xdr:from>
    <xdr:to>
      <xdr:col>35</xdr:col>
      <xdr:colOff>0</xdr:colOff>
      <xdr:row>56</xdr:row>
      <xdr:rowOff>22860</xdr:rowOff>
    </xdr:to>
    <xdr:graphicFrame macro="">
      <xdr:nvGraphicFramePr>
        <xdr:cNvPr id="20" name="Диаграмма 19">
          <a:extLst>
            <a:ext uri="{FF2B5EF4-FFF2-40B4-BE49-F238E27FC236}">
              <a16:creationId xmlns:a16="http://schemas.microsoft.com/office/drawing/2014/main" id="{DFF7445F-8D12-498B-8624-B9811B89EE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25</xdr:col>
      <xdr:colOff>0</xdr:colOff>
      <xdr:row>56</xdr:row>
      <xdr:rowOff>0</xdr:rowOff>
    </xdr:from>
    <xdr:to>
      <xdr:col>35</xdr:col>
      <xdr:colOff>0</xdr:colOff>
      <xdr:row>65</xdr:row>
      <xdr:rowOff>22860</xdr:rowOff>
    </xdr:to>
    <xdr:graphicFrame macro="">
      <xdr:nvGraphicFramePr>
        <xdr:cNvPr id="21" name="Диаграмма 20">
          <a:extLst>
            <a:ext uri="{FF2B5EF4-FFF2-40B4-BE49-F238E27FC236}">
              <a16:creationId xmlns:a16="http://schemas.microsoft.com/office/drawing/2014/main" id="{FE773D89-B86D-46C5-8CCB-DC319052D4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25</xdr:col>
      <xdr:colOff>0</xdr:colOff>
      <xdr:row>65</xdr:row>
      <xdr:rowOff>0</xdr:rowOff>
    </xdr:from>
    <xdr:to>
      <xdr:col>35</xdr:col>
      <xdr:colOff>7620</xdr:colOff>
      <xdr:row>74</xdr:row>
      <xdr:rowOff>22860</xdr:rowOff>
    </xdr:to>
    <xdr:graphicFrame macro="">
      <xdr:nvGraphicFramePr>
        <xdr:cNvPr id="22" name="Диаграмма 21">
          <a:extLst>
            <a:ext uri="{FF2B5EF4-FFF2-40B4-BE49-F238E27FC236}">
              <a16:creationId xmlns:a16="http://schemas.microsoft.com/office/drawing/2014/main" id="{ECB66913-6FB2-4A41-9B9B-BD745BF49A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25</xdr:col>
      <xdr:colOff>0</xdr:colOff>
      <xdr:row>74</xdr:row>
      <xdr:rowOff>0</xdr:rowOff>
    </xdr:from>
    <xdr:to>
      <xdr:col>34</xdr:col>
      <xdr:colOff>601980</xdr:colOff>
      <xdr:row>83</xdr:row>
      <xdr:rowOff>22860</xdr:rowOff>
    </xdr:to>
    <xdr:graphicFrame macro="">
      <xdr:nvGraphicFramePr>
        <xdr:cNvPr id="23" name="Диаграмма 22">
          <a:extLst>
            <a:ext uri="{FF2B5EF4-FFF2-40B4-BE49-F238E27FC236}">
              <a16:creationId xmlns:a16="http://schemas.microsoft.com/office/drawing/2014/main" id="{D221F3E0-A348-4256-BF9F-40262B840F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25</xdr:col>
      <xdr:colOff>0</xdr:colOff>
      <xdr:row>83</xdr:row>
      <xdr:rowOff>0</xdr:rowOff>
    </xdr:from>
    <xdr:to>
      <xdr:col>34</xdr:col>
      <xdr:colOff>594360</xdr:colOff>
      <xdr:row>92</xdr:row>
      <xdr:rowOff>22860</xdr:rowOff>
    </xdr:to>
    <xdr:graphicFrame macro="">
      <xdr:nvGraphicFramePr>
        <xdr:cNvPr id="24" name="Диаграмма 23">
          <a:extLst>
            <a:ext uri="{FF2B5EF4-FFF2-40B4-BE49-F238E27FC236}">
              <a16:creationId xmlns:a16="http://schemas.microsoft.com/office/drawing/2014/main" id="{05FEB52B-0E5B-4BF6-922A-68B2250806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25</xdr:col>
      <xdr:colOff>0</xdr:colOff>
      <xdr:row>92</xdr:row>
      <xdr:rowOff>0</xdr:rowOff>
    </xdr:from>
    <xdr:to>
      <xdr:col>34</xdr:col>
      <xdr:colOff>571500</xdr:colOff>
      <xdr:row>101</xdr:row>
      <xdr:rowOff>0</xdr:rowOff>
    </xdr:to>
    <xdr:graphicFrame macro="">
      <xdr:nvGraphicFramePr>
        <xdr:cNvPr id="25" name="Диаграмма 24">
          <a:extLst>
            <a:ext uri="{FF2B5EF4-FFF2-40B4-BE49-F238E27FC236}">
              <a16:creationId xmlns:a16="http://schemas.microsoft.com/office/drawing/2014/main" id="{6DD7220C-1AC4-43F3-A266-D70DC353B2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25</xdr:col>
      <xdr:colOff>7620</xdr:colOff>
      <xdr:row>1</xdr:row>
      <xdr:rowOff>175260</xdr:rowOff>
    </xdr:from>
    <xdr:to>
      <xdr:col>35</xdr:col>
      <xdr:colOff>7620</xdr:colOff>
      <xdr:row>11</xdr:row>
      <xdr:rowOff>0</xdr:rowOff>
    </xdr:to>
    <xdr:graphicFrame macro="">
      <xdr:nvGraphicFramePr>
        <xdr:cNvPr id="26" name="Диаграмма 25">
          <a:extLst>
            <a:ext uri="{FF2B5EF4-FFF2-40B4-BE49-F238E27FC236}">
              <a16:creationId xmlns:a16="http://schemas.microsoft.com/office/drawing/2014/main" id="{01EB1420-E5F1-47AA-98B7-9E49FEA443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25</xdr:col>
      <xdr:colOff>15240</xdr:colOff>
      <xdr:row>10</xdr:row>
      <xdr:rowOff>182880</xdr:rowOff>
    </xdr:from>
    <xdr:to>
      <xdr:col>35</xdr:col>
      <xdr:colOff>22860</xdr:colOff>
      <xdr:row>20</xdr:row>
      <xdr:rowOff>15240</xdr:rowOff>
    </xdr:to>
    <xdr:graphicFrame macro="">
      <xdr:nvGraphicFramePr>
        <xdr:cNvPr id="27" name="Диаграмма 26">
          <a:extLst>
            <a:ext uri="{FF2B5EF4-FFF2-40B4-BE49-F238E27FC236}">
              <a16:creationId xmlns:a16="http://schemas.microsoft.com/office/drawing/2014/main" id="{91AC77D4-1C54-40B2-B8AC-E6670C60A3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25</xdr:col>
      <xdr:colOff>0</xdr:colOff>
      <xdr:row>20</xdr:row>
      <xdr:rowOff>0</xdr:rowOff>
    </xdr:from>
    <xdr:to>
      <xdr:col>35</xdr:col>
      <xdr:colOff>22860</xdr:colOff>
      <xdr:row>29</xdr:row>
      <xdr:rowOff>22860</xdr:rowOff>
    </xdr:to>
    <xdr:graphicFrame macro="">
      <xdr:nvGraphicFramePr>
        <xdr:cNvPr id="28" name="Диаграмма 27">
          <a:extLst>
            <a:ext uri="{FF2B5EF4-FFF2-40B4-BE49-F238E27FC236}">
              <a16:creationId xmlns:a16="http://schemas.microsoft.com/office/drawing/2014/main" id="{79CC00E4-B6A8-404C-A487-D719BFEBD6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25</xdr:col>
      <xdr:colOff>0</xdr:colOff>
      <xdr:row>29</xdr:row>
      <xdr:rowOff>0</xdr:rowOff>
    </xdr:from>
    <xdr:to>
      <xdr:col>35</xdr:col>
      <xdr:colOff>30480</xdr:colOff>
      <xdr:row>38</xdr:row>
      <xdr:rowOff>22860</xdr:rowOff>
    </xdr:to>
    <xdr:graphicFrame macro="">
      <xdr:nvGraphicFramePr>
        <xdr:cNvPr id="29" name="Диаграмма 28">
          <a:extLst>
            <a:ext uri="{FF2B5EF4-FFF2-40B4-BE49-F238E27FC236}">
              <a16:creationId xmlns:a16="http://schemas.microsoft.com/office/drawing/2014/main" id="{EB7943FE-F4F7-408E-9AEB-40A26E7E6B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25</xdr:col>
      <xdr:colOff>0</xdr:colOff>
      <xdr:row>38</xdr:row>
      <xdr:rowOff>0</xdr:rowOff>
    </xdr:from>
    <xdr:to>
      <xdr:col>34</xdr:col>
      <xdr:colOff>594360</xdr:colOff>
      <xdr:row>47</xdr:row>
      <xdr:rowOff>22860</xdr:rowOff>
    </xdr:to>
    <xdr:graphicFrame macro="">
      <xdr:nvGraphicFramePr>
        <xdr:cNvPr id="30" name="Диаграмма 29">
          <a:extLst>
            <a:ext uri="{FF2B5EF4-FFF2-40B4-BE49-F238E27FC236}">
              <a16:creationId xmlns:a16="http://schemas.microsoft.com/office/drawing/2014/main" id="{4F553912-2F63-4E34-83FB-775D33F36A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25</xdr:col>
      <xdr:colOff>0</xdr:colOff>
      <xdr:row>47</xdr:row>
      <xdr:rowOff>0</xdr:rowOff>
    </xdr:from>
    <xdr:to>
      <xdr:col>35</xdr:col>
      <xdr:colOff>0</xdr:colOff>
      <xdr:row>56</xdr:row>
      <xdr:rowOff>22860</xdr:rowOff>
    </xdr:to>
    <xdr:graphicFrame macro="">
      <xdr:nvGraphicFramePr>
        <xdr:cNvPr id="31" name="Диаграмма 30">
          <a:extLst>
            <a:ext uri="{FF2B5EF4-FFF2-40B4-BE49-F238E27FC236}">
              <a16:creationId xmlns:a16="http://schemas.microsoft.com/office/drawing/2014/main" id="{80CFAA52-259A-445C-BE6C-1C267BCC11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25</xdr:col>
      <xdr:colOff>0</xdr:colOff>
      <xdr:row>56</xdr:row>
      <xdr:rowOff>0</xdr:rowOff>
    </xdr:from>
    <xdr:to>
      <xdr:col>35</xdr:col>
      <xdr:colOff>0</xdr:colOff>
      <xdr:row>65</xdr:row>
      <xdr:rowOff>22860</xdr:rowOff>
    </xdr:to>
    <xdr:graphicFrame macro="">
      <xdr:nvGraphicFramePr>
        <xdr:cNvPr id="32" name="Диаграмма 31">
          <a:extLst>
            <a:ext uri="{FF2B5EF4-FFF2-40B4-BE49-F238E27FC236}">
              <a16:creationId xmlns:a16="http://schemas.microsoft.com/office/drawing/2014/main" id="{C2B1F001-01FE-417E-9767-9DF18CF9BF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25</xdr:col>
      <xdr:colOff>0</xdr:colOff>
      <xdr:row>65</xdr:row>
      <xdr:rowOff>0</xdr:rowOff>
    </xdr:from>
    <xdr:to>
      <xdr:col>35</xdr:col>
      <xdr:colOff>7620</xdr:colOff>
      <xdr:row>74</xdr:row>
      <xdr:rowOff>22860</xdr:rowOff>
    </xdr:to>
    <xdr:graphicFrame macro="">
      <xdr:nvGraphicFramePr>
        <xdr:cNvPr id="33" name="Диаграмма 32">
          <a:extLst>
            <a:ext uri="{FF2B5EF4-FFF2-40B4-BE49-F238E27FC236}">
              <a16:creationId xmlns:a16="http://schemas.microsoft.com/office/drawing/2014/main" id="{E4D2EF66-97B2-4FB8-B955-EADBB1C1B7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25</xdr:col>
      <xdr:colOff>0</xdr:colOff>
      <xdr:row>74</xdr:row>
      <xdr:rowOff>0</xdr:rowOff>
    </xdr:from>
    <xdr:to>
      <xdr:col>34</xdr:col>
      <xdr:colOff>601980</xdr:colOff>
      <xdr:row>83</xdr:row>
      <xdr:rowOff>22860</xdr:rowOff>
    </xdr:to>
    <xdr:graphicFrame macro="">
      <xdr:nvGraphicFramePr>
        <xdr:cNvPr id="34" name="Диаграмма 33">
          <a:extLst>
            <a:ext uri="{FF2B5EF4-FFF2-40B4-BE49-F238E27FC236}">
              <a16:creationId xmlns:a16="http://schemas.microsoft.com/office/drawing/2014/main" id="{8636D276-724B-4367-9A88-A8407FDB54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25</xdr:col>
      <xdr:colOff>0</xdr:colOff>
      <xdr:row>83</xdr:row>
      <xdr:rowOff>0</xdr:rowOff>
    </xdr:from>
    <xdr:to>
      <xdr:col>34</xdr:col>
      <xdr:colOff>594360</xdr:colOff>
      <xdr:row>92</xdr:row>
      <xdr:rowOff>22860</xdr:rowOff>
    </xdr:to>
    <xdr:graphicFrame macro="">
      <xdr:nvGraphicFramePr>
        <xdr:cNvPr id="35" name="Диаграмма 34">
          <a:extLst>
            <a:ext uri="{FF2B5EF4-FFF2-40B4-BE49-F238E27FC236}">
              <a16:creationId xmlns:a16="http://schemas.microsoft.com/office/drawing/2014/main" id="{4CB69CE2-6DEB-42AB-B02C-46C8B4AC22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25</xdr:col>
      <xdr:colOff>0</xdr:colOff>
      <xdr:row>92</xdr:row>
      <xdr:rowOff>0</xdr:rowOff>
    </xdr:from>
    <xdr:to>
      <xdr:col>34</xdr:col>
      <xdr:colOff>571500</xdr:colOff>
      <xdr:row>101</xdr:row>
      <xdr:rowOff>0</xdr:rowOff>
    </xdr:to>
    <xdr:graphicFrame macro="">
      <xdr:nvGraphicFramePr>
        <xdr:cNvPr id="36" name="Диаграмма 35">
          <a:extLst>
            <a:ext uri="{FF2B5EF4-FFF2-40B4-BE49-F238E27FC236}">
              <a16:creationId xmlns:a16="http://schemas.microsoft.com/office/drawing/2014/main" id="{06F1C0C5-490A-48CF-ACB0-E170C49FB4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41</xdr:col>
      <xdr:colOff>0</xdr:colOff>
      <xdr:row>20</xdr:row>
      <xdr:rowOff>0</xdr:rowOff>
    </xdr:from>
    <xdr:to>
      <xdr:col>51</xdr:col>
      <xdr:colOff>22860</xdr:colOff>
      <xdr:row>29</xdr:row>
      <xdr:rowOff>22860</xdr:rowOff>
    </xdr:to>
    <xdr:graphicFrame macro="">
      <xdr:nvGraphicFramePr>
        <xdr:cNvPr id="37" name="Диаграмма 36">
          <a:extLst>
            <a:ext uri="{FF2B5EF4-FFF2-40B4-BE49-F238E27FC236}">
              <a16:creationId xmlns:a16="http://schemas.microsoft.com/office/drawing/2014/main" id="{750D9FCB-F3F2-4A9C-84D8-689272ECAD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41</xdr:col>
      <xdr:colOff>0</xdr:colOff>
      <xdr:row>20</xdr:row>
      <xdr:rowOff>0</xdr:rowOff>
    </xdr:from>
    <xdr:to>
      <xdr:col>51</xdr:col>
      <xdr:colOff>22860</xdr:colOff>
      <xdr:row>29</xdr:row>
      <xdr:rowOff>22860</xdr:rowOff>
    </xdr:to>
    <xdr:graphicFrame macro="">
      <xdr:nvGraphicFramePr>
        <xdr:cNvPr id="38" name="Диаграмма 37">
          <a:extLst>
            <a:ext uri="{FF2B5EF4-FFF2-40B4-BE49-F238E27FC236}">
              <a16:creationId xmlns:a16="http://schemas.microsoft.com/office/drawing/2014/main" id="{BC687ABE-A7E4-4C20-BE0A-7698B0BC1C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57</xdr:col>
      <xdr:colOff>0</xdr:colOff>
      <xdr:row>20</xdr:row>
      <xdr:rowOff>0</xdr:rowOff>
    </xdr:from>
    <xdr:to>
      <xdr:col>67</xdr:col>
      <xdr:colOff>22860</xdr:colOff>
      <xdr:row>29</xdr:row>
      <xdr:rowOff>22860</xdr:rowOff>
    </xdr:to>
    <xdr:graphicFrame macro="">
      <xdr:nvGraphicFramePr>
        <xdr:cNvPr id="39" name="Диаграмма 38">
          <a:extLst>
            <a:ext uri="{FF2B5EF4-FFF2-40B4-BE49-F238E27FC236}">
              <a16:creationId xmlns:a16="http://schemas.microsoft.com/office/drawing/2014/main" id="{3713CBDA-EC77-40C3-906A-47C62961B8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57</xdr:col>
      <xdr:colOff>0</xdr:colOff>
      <xdr:row>20</xdr:row>
      <xdr:rowOff>0</xdr:rowOff>
    </xdr:from>
    <xdr:to>
      <xdr:col>67</xdr:col>
      <xdr:colOff>22860</xdr:colOff>
      <xdr:row>29</xdr:row>
      <xdr:rowOff>22860</xdr:rowOff>
    </xdr:to>
    <xdr:graphicFrame macro="">
      <xdr:nvGraphicFramePr>
        <xdr:cNvPr id="40" name="Диаграмма 39">
          <a:extLst>
            <a:ext uri="{FF2B5EF4-FFF2-40B4-BE49-F238E27FC236}">
              <a16:creationId xmlns:a16="http://schemas.microsoft.com/office/drawing/2014/main" id="{3B4DAB2D-3B85-44DA-8719-4FDE5DF38C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73</xdr:col>
      <xdr:colOff>0</xdr:colOff>
      <xdr:row>20</xdr:row>
      <xdr:rowOff>0</xdr:rowOff>
    </xdr:from>
    <xdr:to>
      <xdr:col>83</xdr:col>
      <xdr:colOff>22860</xdr:colOff>
      <xdr:row>29</xdr:row>
      <xdr:rowOff>22860</xdr:rowOff>
    </xdr:to>
    <xdr:graphicFrame macro="">
      <xdr:nvGraphicFramePr>
        <xdr:cNvPr id="41" name="Диаграмма 40">
          <a:extLst>
            <a:ext uri="{FF2B5EF4-FFF2-40B4-BE49-F238E27FC236}">
              <a16:creationId xmlns:a16="http://schemas.microsoft.com/office/drawing/2014/main" id="{70F7085D-E044-4290-B5C6-F00535AC41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73</xdr:col>
      <xdr:colOff>0</xdr:colOff>
      <xdr:row>20</xdr:row>
      <xdr:rowOff>0</xdr:rowOff>
    </xdr:from>
    <xdr:to>
      <xdr:col>83</xdr:col>
      <xdr:colOff>22860</xdr:colOff>
      <xdr:row>29</xdr:row>
      <xdr:rowOff>22860</xdr:rowOff>
    </xdr:to>
    <xdr:graphicFrame macro="">
      <xdr:nvGraphicFramePr>
        <xdr:cNvPr id="42" name="Диаграмма 41">
          <a:extLst>
            <a:ext uri="{FF2B5EF4-FFF2-40B4-BE49-F238E27FC236}">
              <a16:creationId xmlns:a16="http://schemas.microsoft.com/office/drawing/2014/main" id="{9CD8CF7B-B364-48FA-84F4-B24ED645AA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89</xdr:col>
      <xdr:colOff>0</xdr:colOff>
      <xdr:row>20</xdr:row>
      <xdr:rowOff>0</xdr:rowOff>
    </xdr:from>
    <xdr:to>
      <xdr:col>99</xdr:col>
      <xdr:colOff>22860</xdr:colOff>
      <xdr:row>29</xdr:row>
      <xdr:rowOff>22860</xdr:rowOff>
    </xdr:to>
    <xdr:graphicFrame macro="">
      <xdr:nvGraphicFramePr>
        <xdr:cNvPr id="43" name="Диаграмма 42">
          <a:extLst>
            <a:ext uri="{FF2B5EF4-FFF2-40B4-BE49-F238E27FC236}">
              <a16:creationId xmlns:a16="http://schemas.microsoft.com/office/drawing/2014/main" id="{F472B6C5-3AF1-41BA-95E5-A46AFB023C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89</xdr:col>
      <xdr:colOff>0</xdr:colOff>
      <xdr:row>20</xdr:row>
      <xdr:rowOff>0</xdr:rowOff>
    </xdr:from>
    <xdr:to>
      <xdr:col>99</xdr:col>
      <xdr:colOff>22860</xdr:colOff>
      <xdr:row>29</xdr:row>
      <xdr:rowOff>22860</xdr:rowOff>
    </xdr:to>
    <xdr:graphicFrame macro="">
      <xdr:nvGraphicFramePr>
        <xdr:cNvPr id="44" name="Диаграмма 43">
          <a:extLst>
            <a:ext uri="{FF2B5EF4-FFF2-40B4-BE49-F238E27FC236}">
              <a16:creationId xmlns:a16="http://schemas.microsoft.com/office/drawing/2014/main" id="{70E81EB7-5BCD-4334-9A28-E6B9C1F572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41</xdr:col>
      <xdr:colOff>0</xdr:colOff>
      <xdr:row>65</xdr:row>
      <xdr:rowOff>0</xdr:rowOff>
    </xdr:from>
    <xdr:to>
      <xdr:col>51</xdr:col>
      <xdr:colOff>7620</xdr:colOff>
      <xdr:row>74</xdr:row>
      <xdr:rowOff>22860</xdr:rowOff>
    </xdr:to>
    <xdr:graphicFrame macro="">
      <xdr:nvGraphicFramePr>
        <xdr:cNvPr id="45" name="Диаграмма 44">
          <a:extLst>
            <a:ext uri="{FF2B5EF4-FFF2-40B4-BE49-F238E27FC236}">
              <a16:creationId xmlns:a16="http://schemas.microsoft.com/office/drawing/2014/main" id="{62E7F800-B259-48E2-AFB1-63C234C78B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41</xdr:col>
      <xdr:colOff>0</xdr:colOff>
      <xdr:row>65</xdr:row>
      <xdr:rowOff>0</xdr:rowOff>
    </xdr:from>
    <xdr:to>
      <xdr:col>51</xdr:col>
      <xdr:colOff>7620</xdr:colOff>
      <xdr:row>74</xdr:row>
      <xdr:rowOff>22860</xdr:rowOff>
    </xdr:to>
    <xdr:graphicFrame macro="">
      <xdr:nvGraphicFramePr>
        <xdr:cNvPr id="46" name="Диаграмма 45">
          <a:extLst>
            <a:ext uri="{FF2B5EF4-FFF2-40B4-BE49-F238E27FC236}">
              <a16:creationId xmlns:a16="http://schemas.microsoft.com/office/drawing/2014/main" id="{914A410C-98D2-4C8D-87B9-F14F0FEF6F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57</xdr:col>
      <xdr:colOff>0</xdr:colOff>
      <xdr:row>65</xdr:row>
      <xdr:rowOff>0</xdr:rowOff>
    </xdr:from>
    <xdr:to>
      <xdr:col>67</xdr:col>
      <xdr:colOff>7620</xdr:colOff>
      <xdr:row>74</xdr:row>
      <xdr:rowOff>22860</xdr:rowOff>
    </xdr:to>
    <xdr:graphicFrame macro="">
      <xdr:nvGraphicFramePr>
        <xdr:cNvPr id="47" name="Диаграмма 46">
          <a:extLst>
            <a:ext uri="{FF2B5EF4-FFF2-40B4-BE49-F238E27FC236}">
              <a16:creationId xmlns:a16="http://schemas.microsoft.com/office/drawing/2014/main" id="{40347F3C-E66A-4771-920B-026AE7F5C7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57</xdr:col>
      <xdr:colOff>0</xdr:colOff>
      <xdr:row>65</xdr:row>
      <xdr:rowOff>0</xdr:rowOff>
    </xdr:from>
    <xdr:to>
      <xdr:col>67</xdr:col>
      <xdr:colOff>7620</xdr:colOff>
      <xdr:row>74</xdr:row>
      <xdr:rowOff>22860</xdr:rowOff>
    </xdr:to>
    <xdr:graphicFrame macro="">
      <xdr:nvGraphicFramePr>
        <xdr:cNvPr id="48" name="Диаграмма 47">
          <a:extLst>
            <a:ext uri="{FF2B5EF4-FFF2-40B4-BE49-F238E27FC236}">
              <a16:creationId xmlns:a16="http://schemas.microsoft.com/office/drawing/2014/main" id="{9370C215-E318-47F7-A643-6D856B6683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73</xdr:col>
      <xdr:colOff>0</xdr:colOff>
      <xdr:row>65</xdr:row>
      <xdr:rowOff>0</xdr:rowOff>
    </xdr:from>
    <xdr:to>
      <xdr:col>83</xdr:col>
      <xdr:colOff>7620</xdr:colOff>
      <xdr:row>74</xdr:row>
      <xdr:rowOff>22860</xdr:rowOff>
    </xdr:to>
    <xdr:graphicFrame macro="">
      <xdr:nvGraphicFramePr>
        <xdr:cNvPr id="49" name="Диаграмма 48">
          <a:extLst>
            <a:ext uri="{FF2B5EF4-FFF2-40B4-BE49-F238E27FC236}">
              <a16:creationId xmlns:a16="http://schemas.microsoft.com/office/drawing/2014/main" id="{711C9DB0-7175-48EC-BF8A-EAA2F25E38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73</xdr:col>
      <xdr:colOff>0</xdr:colOff>
      <xdr:row>65</xdr:row>
      <xdr:rowOff>0</xdr:rowOff>
    </xdr:from>
    <xdr:to>
      <xdr:col>83</xdr:col>
      <xdr:colOff>7620</xdr:colOff>
      <xdr:row>74</xdr:row>
      <xdr:rowOff>22860</xdr:rowOff>
    </xdr:to>
    <xdr:graphicFrame macro="">
      <xdr:nvGraphicFramePr>
        <xdr:cNvPr id="50" name="Диаграмма 49">
          <a:extLst>
            <a:ext uri="{FF2B5EF4-FFF2-40B4-BE49-F238E27FC236}">
              <a16:creationId xmlns:a16="http://schemas.microsoft.com/office/drawing/2014/main" id="{389BF8DA-6BFD-4FC2-B4DF-5A0F5EB81E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89</xdr:col>
      <xdr:colOff>0</xdr:colOff>
      <xdr:row>65</xdr:row>
      <xdr:rowOff>0</xdr:rowOff>
    </xdr:from>
    <xdr:to>
      <xdr:col>99</xdr:col>
      <xdr:colOff>7620</xdr:colOff>
      <xdr:row>74</xdr:row>
      <xdr:rowOff>22860</xdr:rowOff>
    </xdr:to>
    <xdr:graphicFrame macro="">
      <xdr:nvGraphicFramePr>
        <xdr:cNvPr id="51" name="Диаграмма 50">
          <a:extLst>
            <a:ext uri="{FF2B5EF4-FFF2-40B4-BE49-F238E27FC236}">
              <a16:creationId xmlns:a16="http://schemas.microsoft.com/office/drawing/2014/main" id="{16D7FCE6-7A08-4C68-AB13-8ED7102486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89</xdr:col>
      <xdr:colOff>0</xdr:colOff>
      <xdr:row>65</xdr:row>
      <xdr:rowOff>0</xdr:rowOff>
    </xdr:from>
    <xdr:to>
      <xdr:col>99</xdr:col>
      <xdr:colOff>7620</xdr:colOff>
      <xdr:row>74</xdr:row>
      <xdr:rowOff>22860</xdr:rowOff>
    </xdr:to>
    <xdr:graphicFrame macro="">
      <xdr:nvGraphicFramePr>
        <xdr:cNvPr id="52" name="Диаграмма 51">
          <a:extLst>
            <a:ext uri="{FF2B5EF4-FFF2-40B4-BE49-F238E27FC236}">
              <a16:creationId xmlns:a16="http://schemas.microsoft.com/office/drawing/2014/main" id="{AF927D62-A3B3-44D2-94EE-82DE79FF85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105</xdr:col>
      <xdr:colOff>0</xdr:colOff>
      <xdr:row>65</xdr:row>
      <xdr:rowOff>0</xdr:rowOff>
    </xdr:from>
    <xdr:to>
      <xdr:col>115</xdr:col>
      <xdr:colOff>7620</xdr:colOff>
      <xdr:row>74</xdr:row>
      <xdr:rowOff>22860</xdr:rowOff>
    </xdr:to>
    <xdr:graphicFrame macro="">
      <xdr:nvGraphicFramePr>
        <xdr:cNvPr id="53" name="Диаграмма 52">
          <a:extLst>
            <a:ext uri="{FF2B5EF4-FFF2-40B4-BE49-F238E27FC236}">
              <a16:creationId xmlns:a16="http://schemas.microsoft.com/office/drawing/2014/main" id="{8B508441-7F92-45CC-825C-E2CBDF9D2F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105</xdr:col>
      <xdr:colOff>0</xdr:colOff>
      <xdr:row>65</xdr:row>
      <xdr:rowOff>0</xdr:rowOff>
    </xdr:from>
    <xdr:to>
      <xdr:col>115</xdr:col>
      <xdr:colOff>7620</xdr:colOff>
      <xdr:row>74</xdr:row>
      <xdr:rowOff>22860</xdr:rowOff>
    </xdr:to>
    <xdr:graphicFrame macro="">
      <xdr:nvGraphicFramePr>
        <xdr:cNvPr id="54" name="Диаграмма 53">
          <a:extLst>
            <a:ext uri="{FF2B5EF4-FFF2-40B4-BE49-F238E27FC236}">
              <a16:creationId xmlns:a16="http://schemas.microsoft.com/office/drawing/2014/main" id="{6217F249-B4D3-4F73-975D-875EF91E1E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41</xdr:col>
      <xdr:colOff>0</xdr:colOff>
      <xdr:row>92</xdr:row>
      <xdr:rowOff>0</xdr:rowOff>
    </xdr:from>
    <xdr:to>
      <xdr:col>50</xdr:col>
      <xdr:colOff>571500</xdr:colOff>
      <xdr:row>101</xdr:row>
      <xdr:rowOff>0</xdr:rowOff>
    </xdr:to>
    <xdr:graphicFrame macro="">
      <xdr:nvGraphicFramePr>
        <xdr:cNvPr id="55" name="Диаграмма 54">
          <a:extLst>
            <a:ext uri="{FF2B5EF4-FFF2-40B4-BE49-F238E27FC236}">
              <a16:creationId xmlns:a16="http://schemas.microsoft.com/office/drawing/2014/main" id="{97272457-567B-42E7-BADA-CE3D64A123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41</xdr:col>
      <xdr:colOff>0</xdr:colOff>
      <xdr:row>92</xdr:row>
      <xdr:rowOff>0</xdr:rowOff>
    </xdr:from>
    <xdr:to>
      <xdr:col>50</xdr:col>
      <xdr:colOff>571500</xdr:colOff>
      <xdr:row>101</xdr:row>
      <xdr:rowOff>0</xdr:rowOff>
    </xdr:to>
    <xdr:graphicFrame macro="">
      <xdr:nvGraphicFramePr>
        <xdr:cNvPr id="56" name="Диаграмма 55">
          <a:extLst>
            <a:ext uri="{FF2B5EF4-FFF2-40B4-BE49-F238E27FC236}">
              <a16:creationId xmlns:a16="http://schemas.microsoft.com/office/drawing/2014/main" id="{A07C162D-71E1-41A1-B010-99AE2FC0FD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57</xdr:col>
      <xdr:colOff>0</xdr:colOff>
      <xdr:row>92</xdr:row>
      <xdr:rowOff>0</xdr:rowOff>
    </xdr:from>
    <xdr:to>
      <xdr:col>66</xdr:col>
      <xdr:colOff>571500</xdr:colOff>
      <xdr:row>101</xdr:row>
      <xdr:rowOff>0</xdr:rowOff>
    </xdr:to>
    <xdr:graphicFrame macro="">
      <xdr:nvGraphicFramePr>
        <xdr:cNvPr id="57" name="Диаграмма 56">
          <a:extLst>
            <a:ext uri="{FF2B5EF4-FFF2-40B4-BE49-F238E27FC236}">
              <a16:creationId xmlns:a16="http://schemas.microsoft.com/office/drawing/2014/main" id="{F60434C3-6CBB-4FCB-8BE9-14A2D8DB9F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57</xdr:col>
      <xdr:colOff>0</xdr:colOff>
      <xdr:row>92</xdr:row>
      <xdr:rowOff>0</xdr:rowOff>
    </xdr:from>
    <xdr:to>
      <xdr:col>66</xdr:col>
      <xdr:colOff>571500</xdr:colOff>
      <xdr:row>101</xdr:row>
      <xdr:rowOff>0</xdr:rowOff>
    </xdr:to>
    <xdr:graphicFrame macro="">
      <xdr:nvGraphicFramePr>
        <xdr:cNvPr id="58" name="Диаграмма 57">
          <a:extLst>
            <a:ext uri="{FF2B5EF4-FFF2-40B4-BE49-F238E27FC236}">
              <a16:creationId xmlns:a16="http://schemas.microsoft.com/office/drawing/2014/main" id="{A355D750-AA66-40D8-B0D6-9EF79AA4A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73</xdr:col>
      <xdr:colOff>0</xdr:colOff>
      <xdr:row>92</xdr:row>
      <xdr:rowOff>0</xdr:rowOff>
    </xdr:from>
    <xdr:to>
      <xdr:col>82</xdr:col>
      <xdr:colOff>571500</xdr:colOff>
      <xdr:row>101</xdr:row>
      <xdr:rowOff>0</xdr:rowOff>
    </xdr:to>
    <xdr:graphicFrame macro="">
      <xdr:nvGraphicFramePr>
        <xdr:cNvPr id="59" name="Диаграмма 58">
          <a:extLst>
            <a:ext uri="{FF2B5EF4-FFF2-40B4-BE49-F238E27FC236}">
              <a16:creationId xmlns:a16="http://schemas.microsoft.com/office/drawing/2014/main" id="{BB2386EF-D290-486D-BC35-E6E0765769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73</xdr:col>
      <xdr:colOff>0</xdr:colOff>
      <xdr:row>92</xdr:row>
      <xdr:rowOff>0</xdr:rowOff>
    </xdr:from>
    <xdr:to>
      <xdr:col>82</xdr:col>
      <xdr:colOff>571500</xdr:colOff>
      <xdr:row>101</xdr:row>
      <xdr:rowOff>0</xdr:rowOff>
    </xdr:to>
    <xdr:graphicFrame macro="">
      <xdr:nvGraphicFramePr>
        <xdr:cNvPr id="60" name="Диаграмма 59">
          <a:extLst>
            <a:ext uri="{FF2B5EF4-FFF2-40B4-BE49-F238E27FC236}">
              <a16:creationId xmlns:a16="http://schemas.microsoft.com/office/drawing/2014/main" id="{678BF211-4056-4981-9746-600653FDC4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7620</xdr:colOff>
      <xdr:row>1</xdr:row>
      <xdr:rowOff>175260</xdr:rowOff>
    </xdr:from>
    <xdr:to>
      <xdr:col>19</xdr:col>
      <xdr:colOff>38100</xdr:colOff>
      <xdr:row>11</xdr:row>
      <xdr:rowOff>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F0EAB730-19F0-4E87-8355-74E33BCE75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15240</xdr:colOff>
      <xdr:row>10</xdr:row>
      <xdr:rowOff>182880</xdr:rowOff>
    </xdr:from>
    <xdr:to>
      <xdr:col>19</xdr:col>
      <xdr:colOff>22860</xdr:colOff>
      <xdr:row>20</xdr:row>
      <xdr:rowOff>15240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1F1998D5-2EF4-4941-A819-BF39B65228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20</xdr:row>
      <xdr:rowOff>0</xdr:rowOff>
    </xdr:from>
    <xdr:to>
      <xdr:col>19</xdr:col>
      <xdr:colOff>22860</xdr:colOff>
      <xdr:row>29</xdr:row>
      <xdr:rowOff>22860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98210F0E-57CA-432C-89BB-7D7D9450C1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29</xdr:row>
      <xdr:rowOff>0</xdr:rowOff>
    </xdr:from>
    <xdr:to>
      <xdr:col>19</xdr:col>
      <xdr:colOff>30480</xdr:colOff>
      <xdr:row>38</xdr:row>
      <xdr:rowOff>22860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F1E76EBD-969B-44C7-9532-B3AEB97895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0</xdr:colOff>
      <xdr:row>38</xdr:row>
      <xdr:rowOff>0</xdr:rowOff>
    </xdr:from>
    <xdr:to>
      <xdr:col>19</xdr:col>
      <xdr:colOff>45720</xdr:colOff>
      <xdr:row>47</xdr:row>
      <xdr:rowOff>22860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E7805D9C-C0D8-4ECD-AB0D-33752686C8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47</xdr:row>
      <xdr:rowOff>0</xdr:rowOff>
    </xdr:from>
    <xdr:to>
      <xdr:col>19</xdr:col>
      <xdr:colOff>0</xdr:colOff>
      <xdr:row>56</xdr:row>
      <xdr:rowOff>22860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id="{4C4FADE1-1CC5-4113-82C5-852A70163C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0</xdr:colOff>
      <xdr:row>56</xdr:row>
      <xdr:rowOff>0</xdr:rowOff>
    </xdr:from>
    <xdr:to>
      <xdr:col>19</xdr:col>
      <xdr:colOff>0</xdr:colOff>
      <xdr:row>65</xdr:row>
      <xdr:rowOff>22860</xdr:rowOff>
    </xdr:to>
    <xdr:graphicFrame macro="">
      <xdr:nvGraphicFramePr>
        <xdr:cNvPr id="8" name="Диаграмма 7">
          <a:extLst>
            <a:ext uri="{FF2B5EF4-FFF2-40B4-BE49-F238E27FC236}">
              <a16:creationId xmlns:a16="http://schemas.microsoft.com/office/drawing/2014/main" id="{43C4C460-3CDC-4677-9B14-6ED3EDA10D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0</xdr:colOff>
      <xdr:row>65</xdr:row>
      <xdr:rowOff>0</xdr:rowOff>
    </xdr:from>
    <xdr:to>
      <xdr:col>19</xdr:col>
      <xdr:colOff>7620</xdr:colOff>
      <xdr:row>74</xdr:row>
      <xdr:rowOff>22860</xdr:rowOff>
    </xdr:to>
    <xdr:graphicFrame macro="">
      <xdr:nvGraphicFramePr>
        <xdr:cNvPr id="9" name="Диаграмма 8">
          <a:extLst>
            <a:ext uri="{FF2B5EF4-FFF2-40B4-BE49-F238E27FC236}">
              <a16:creationId xmlns:a16="http://schemas.microsoft.com/office/drawing/2014/main" id="{E49FB969-28DF-4D66-95DC-3C88C075AF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0</xdr:colOff>
      <xdr:row>74</xdr:row>
      <xdr:rowOff>0</xdr:rowOff>
    </xdr:from>
    <xdr:to>
      <xdr:col>18</xdr:col>
      <xdr:colOff>601980</xdr:colOff>
      <xdr:row>83</xdr:row>
      <xdr:rowOff>22860</xdr:rowOff>
    </xdr:to>
    <xdr:graphicFrame macro="">
      <xdr:nvGraphicFramePr>
        <xdr:cNvPr id="10" name="Диаграмма 9">
          <a:extLst>
            <a:ext uri="{FF2B5EF4-FFF2-40B4-BE49-F238E27FC236}">
              <a16:creationId xmlns:a16="http://schemas.microsoft.com/office/drawing/2014/main" id="{AD9B7233-20DC-4656-B356-87239374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0</xdr:colOff>
      <xdr:row>83</xdr:row>
      <xdr:rowOff>0</xdr:rowOff>
    </xdr:from>
    <xdr:to>
      <xdr:col>18</xdr:col>
      <xdr:colOff>594360</xdr:colOff>
      <xdr:row>92</xdr:row>
      <xdr:rowOff>22860</xdr:rowOff>
    </xdr:to>
    <xdr:graphicFrame macro="">
      <xdr:nvGraphicFramePr>
        <xdr:cNvPr id="11" name="Диаграмма 10">
          <a:extLst>
            <a:ext uri="{FF2B5EF4-FFF2-40B4-BE49-F238E27FC236}">
              <a16:creationId xmlns:a16="http://schemas.microsoft.com/office/drawing/2014/main" id="{EC5930D0-BD24-4454-8404-C1B349BF46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0</xdr:colOff>
      <xdr:row>92</xdr:row>
      <xdr:rowOff>0</xdr:rowOff>
    </xdr:from>
    <xdr:to>
      <xdr:col>18</xdr:col>
      <xdr:colOff>571500</xdr:colOff>
      <xdr:row>101</xdr:row>
      <xdr:rowOff>22860</xdr:rowOff>
    </xdr:to>
    <xdr:graphicFrame macro="">
      <xdr:nvGraphicFramePr>
        <xdr:cNvPr id="12" name="Диаграмма 11">
          <a:extLst>
            <a:ext uri="{FF2B5EF4-FFF2-40B4-BE49-F238E27FC236}">
              <a16:creationId xmlns:a16="http://schemas.microsoft.com/office/drawing/2014/main" id="{3577903C-0EFC-4EA8-912E-06C8BA03D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0</xdr:colOff>
      <xdr:row>101</xdr:row>
      <xdr:rowOff>0</xdr:rowOff>
    </xdr:from>
    <xdr:to>
      <xdr:col>19</xdr:col>
      <xdr:colOff>7620</xdr:colOff>
      <xdr:row>110</xdr:row>
      <xdr:rowOff>22860</xdr:rowOff>
    </xdr:to>
    <xdr:graphicFrame macro="">
      <xdr:nvGraphicFramePr>
        <xdr:cNvPr id="13" name="Диаграмма 12">
          <a:extLst>
            <a:ext uri="{FF2B5EF4-FFF2-40B4-BE49-F238E27FC236}">
              <a16:creationId xmlns:a16="http://schemas.microsoft.com/office/drawing/2014/main" id="{36801782-11E1-4E0A-B78E-DA0821A9C3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0</xdr:colOff>
      <xdr:row>110</xdr:row>
      <xdr:rowOff>0</xdr:rowOff>
    </xdr:from>
    <xdr:to>
      <xdr:col>18</xdr:col>
      <xdr:colOff>601980</xdr:colOff>
      <xdr:row>119</xdr:row>
      <xdr:rowOff>22860</xdr:rowOff>
    </xdr:to>
    <xdr:graphicFrame macro="">
      <xdr:nvGraphicFramePr>
        <xdr:cNvPr id="14" name="Диаграмма 13">
          <a:extLst>
            <a:ext uri="{FF2B5EF4-FFF2-40B4-BE49-F238E27FC236}">
              <a16:creationId xmlns:a16="http://schemas.microsoft.com/office/drawing/2014/main" id="{B7626202-1912-49BC-B39F-028B586845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25</xdr:col>
      <xdr:colOff>7620</xdr:colOff>
      <xdr:row>1</xdr:row>
      <xdr:rowOff>175260</xdr:rowOff>
    </xdr:from>
    <xdr:to>
      <xdr:col>35</xdr:col>
      <xdr:colOff>7620</xdr:colOff>
      <xdr:row>11</xdr:row>
      <xdr:rowOff>0</xdr:rowOff>
    </xdr:to>
    <xdr:graphicFrame macro="">
      <xdr:nvGraphicFramePr>
        <xdr:cNvPr id="15" name="Диаграмма 14">
          <a:extLst>
            <a:ext uri="{FF2B5EF4-FFF2-40B4-BE49-F238E27FC236}">
              <a16:creationId xmlns:a16="http://schemas.microsoft.com/office/drawing/2014/main" id="{59E91675-7988-47DC-B13B-69B184F29F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25</xdr:col>
      <xdr:colOff>15240</xdr:colOff>
      <xdr:row>10</xdr:row>
      <xdr:rowOff>182880</xdr:rowOff>
    </xdr:from>
    <xdr:to>
      <xdr:col>35</xdr:col>
      <xdr:colOff>22860</xdr:colOff>
      <xdr:row>20</xdr:row>
      <xdr:rowOff>15240</xdr:rowOff>
    </xdr:to>
    <xdr:graphicFrame macro="">
      <xdr:nvGraphicFramePr>
        <xdr:cNvPr id="16" name="Диаграмма 15">
          <a:extLst>
            <a:ext uri="{FF2B5EF4-FFF2-40B4-BE49-F238E27FC236}">
              <a16:creationId xmlns:a16="http://schemas.microsoft.com/office/drawing/2014/main" id="{E8F5B833-F37C-4770-98EB-C7C54A9DC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25</xdr:col>
      <xdr:colOff>0</xdr:colOff>
      <xdr:row>20</xdr:row>
      <xdr:rowOff>0</xdr:rowOff>
    </xdr:from>
    <xdr:to>
      <xdr:col>35</xdr:col>
      <xdr:colOff>22860</xdr:colOff>
      <xdr:row>29</xdr:row>
      <xdr:rowOff>22860</xdr:rowOff>
    </xdr:to>
    <xdr:graphicFrame macro="">
      <xdr:nvGraphicFramePr>
        <xdr:cNvPr id="17" name="Диаграмма 16">
          <a:extLst>
            <a:ext uri="{FF2B5EF4-FFF2-40B4-BE49-F238E27FC236}">
              <a16:creationId xmlns:a16="http://schemas.microsoft.com/office/drawing/2014/main" id="{2708C81E-5225-4495-BEC8-6A07D53C30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25</xdr:col>
      <xdr:colOff>0</xdr:colOff>
      <xdr:row>29</xdr:row>
      <xdr:rowOff>0</xdr:rowOff>
    </xdr:from>
    <xdr:to>
      <xdr:col>35</xdr:col>
      <xdr:colOff>30480</xdr:colOff>
      <xdr:row>38</xdr:row>
      <xdr:rowOff>22860</xdr:rowOff>
    </xdr:to>
    <xdr:graphicFrame macro="">
      <xdr:nvGraphicFramePr>
        <xdr:cNvPr id="18" name="Диаграмма 17">
          <a:extLst>
            <a:ext uri="{FF2B5EF4-FFF2-40B4-BE49-F238E27FC236}">
              <a16:creationId xmlns:a16="http://schemas.microsoft.com/office/drawing/2014/main" id="{9C6DA706-B7A4-49F9-8B4F-8365D866F6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25</xdr:col>
      <xdr:colOff>0</xdr:colOff>
      <xdr:row>38</xdr:row>
      <xdr:rowOff>0</xdr:rowOff>
    </xdr:from>
    <xdr:to>
      <xdr:col>34</xdr:col>
      <xdr:colOff>594360</xdr:colOff>
      <xdr:row>47</xdr:row>
      <xdr:rowOff>22860</xdr:rowOff>
    </xdr:to>
    <xdr:graphicFrame macro="">
      <xdr:nvGraphicFramePr>
        <xdr:cNvPr id="19" name="Диаграмма 18">
          <a:extLst>
            <a:ext uri="{FF2B5EF4-FFF2-40B4-BE49-F238E27FC236}">
              <a16:creationId xmlns:a16="http://schemas.microsoft.com/office/drawing/2014/main" id="{77885F1E-AD23-4B54-BA94-7A36696A38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25</xdr:col>
      <xdr:colOff>0</xdr:colOff>
      <xdr:row>47</xdr:row>
      <xdr:rowOff>0</xdr:rowOff>
    </xdr:from>
    <xdr:to>
      <xdr:col>35</xdr:col>
      <xdr:colOff>0</xdr:colOff>
      <xdr:row>56</xdr:row>
      <xdr:rowOff>22860</xdr:rowOff>
    </xdr:to>
    <xdr:graphicFrame macro="">
      <xdr:nvGraphicFramePr>
        <xdr:cNvPr id="20" name="Диаграмма 19">
          <a:extLst>
            <a:ext uri="{FF2B5EF4-FFF2-40B4-BE49-F238E27FC236}">
              <a16:creationId xmlns:a16="http://schemas.microsoft.com/office/drawing/2014/main" id="{C4CB6D00-B340-426B-8A73-DC93D3302E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25</xdr:col>
      <xdr:colOff>0</xdr:colOff>
      <xdr:row>56</xdr:row>
      <xdr:rowOff>0</xdr:rowOff>
    </xdr:from>
    <xdr:to>
      <xdr:col>35</xdr:col>
      <xdr:colOff>0</xdr:colOff>
      <xdr:row>65</xdr:row>
      <xdr:rowOff>22860</xdr:rowOff>
    </xdr:to>
    <xdr:graphicFrame macro="">
      <xdr:nvGraphicFramePr>
        <xdr:cNvPr id="21" name="Диаграмма 20">
          <a:extLst>
            <a:ext uri="{FF2B5EF4-FFF2-40B4-BE49-F238E27FC236}">
              <a16:creationId xmlns:a16="http://schemas.microsoft.com/office/drawing/2014/main" id="{88214B4F-EE09-4A6F-8916-79D444D809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25</xdr:col>
      <xdr:colOff>0</xdr:colOff>
      <xdr:row>65</xdr:row>
      <xdr:rowOff>0</xdr:rowOff>
    </xdr:from>
    <xdr:to>
      <xdr:col>35</xdr:col>
      <xdr:colOff>7620</xdr:colOff>
      <xdr:row>74</xdr:row>
      <xdr:rowOff>22860</xdr:rowOff>
    </xdr:to>
    <xdr:graphicFrame macro="">
      <xdr:nvGraphicFramePr>
        <xdr:cNvPr id="22" name="Диаграмма 21">
          <a:extLst>
            <a:ext uri="{FF2B5EF4-FFF2-40B4-BE49-F238E27FC236}">
              <a16:creationId xmlns:a16="http://schemas.microsoft.com/office/drawing/2014/main" id="{8D9EAE83-BE0B-409C-8947-B7E1207F3B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25</xdr:col>
      <xdr:colOff>0</xdr:colOff>
      <xdr:row>74</xdr:row>
      <xdr:rowOff>0</xdr:rowOff>
    </xdr:from>
    <xdr:to>
      <xdr:col>34</xdr:col>
      <xdr:colOff>601980</xdr:colOff>
      <xdr:row>83</xdr:row>
      <xdr:rowOff>22860</xdr:rowOff>
    </xdr:to>
    <xdr:graphicFrame macro="">
      <xdr:nvGraphicFramePr>
        <xdr:cNvPr id="23" name="Диаграмма 22">
          <a:extLst>
            <a:ext uri="{FF2B5EF4-FFF2-40B4-BE49-F238E27FC236}">
              <a16:creationId xmlns:a16="http://schemas.microsoft.com/office/drawing/2014/main" id="{5F25F921-0FD6-4BC8-8BEF-8E0BFBA003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25</xdr:col>
      <xdr:colOff>0</xdr:colOff>
      <xdr:row>83</xdr:row>
      <xdr:rowOff>0</xdr:rowOff>
    </xdr:from>
    <xdr:to>
      <xdr:col>34</xdr:col>
      <xdr:colOff>594360</xdr:colOff>
      <xdr:row>92</xdr:row>
      <xdr:rowOff>22860</xdr:rowOff>
    </xdr:to>
    <xdr:graphicFrame macro="">
      <xdr:nvGraphicFramePr>
        <xdr:cNvPr id="24" name="Диаграмма 23">
          <a:extLst>
            <a:ext uri="{FF2B5EF4-FFF2-40B4-BE49-F238E27FC236}">
              <a16:creationId xmlns:a16="http://schemas.microsoft.com/office/drawing/2014/main" id="{DE56374D-981A-4700-865E-AF533BE7BB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25</xdr:col>
      <xdr:colOff>0</xdr:colOff>
      <xdr:row>92</xdr:row>
      <xdr:rowOff>0</xdr:rowOff>
    </xdr:from>
    <xdr:to>
      <xdr:col>34</xdr:col>
      <xdr:colOff>571500</xdr:colOff>
      <xdr:row>101</xdr:row>
      <xdr:rowOff>0</xdr:rowOff>
    </xdr:to>
    <xdr:graphicFrame macro="">
      <xdr:nvGraphicFramePr>
        <xdr:cNvPr id="25" name="Диаграмма 24">
          <a:extLst>
            <a:ext uri="{FF2B5EF4-FFF2-40B4-BE49-F238E27FC236}">
              <a16:creationId xmlns:a16="http://schemas.microsoft.com/office/drawing/2014/main" id="{9A57C4D4-E0D9-459F-A744-129D8A122F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25</xdr:col>
      <xdr:colOff>7620</xdr:colOff>
      <xdr:row>1</xdr:row>
      <xdr:rowOff>175260</xdr:rowOff>
    </xdr:from>
    <xdr:to>
      <xdr:col>35</xdr:col>
      <xdr:colOff>7620</xdr:colOff>
      <xdr:row>11</xdr:row>
      <xdr:rowOff>0</xdr:rowOff>
    </xdr:to>
    <xdr:graphicFrame macro="">
      <xdr:nvGraphicFramePr>
        <xdr:cNvPr id="26" name="Диаграмма 25">
          <a:extLst>
            <a:ext uri="{FF2B5EF4-FFF2-40B4-BE49-F238E27FC236}">
              <a16:creationId xmlns:a16="http://schemas.microsoft.com/office/drawing/2014/main" id="{07183FE2-5220-4F20-8D40-A2890F7D40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25</xdr:col>
      <xdr:colOff>15240</xdr:colOff>
      <xdr:row>10</xdr:row>
      <xdr:rowOff>182880</xdr:rowOff>
    </xdr:from>
    <xdr:to>
      <xdr:col>35</xdr:col>
      <xdr:colOff>22860</xdr:colOff>
      <xdr:row>20</xdr:row>
      <xdr:rowOff>15240</xdr:rowOff>
    </xdr:to>
    <xdr:graphicFrame macro="">
      <xdr:nvGraphicFramePr>
        <xdr:cNvPr id="27" name="Диаграмма 26">
          <a:extLst>
            <a:ext uri="{FF2B5EF4-FFF2-40B4-BE49-F238E27FC236}">
              <a16:creationId xmlns:a16="http://schemas.microsoft.com/office/drawing/2014/main" id="{27C35B48-778C-46CA-8DEB-1E2023538A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25</xdr:col>
      <xdr:colOff>0</xdr:colOff>
      <xdr:row>20</xdr:row>
      <xdr:rowOff>0</xdr:rowOff>
    </xdr:from>
    <xdr:to>
      <xdr:col>35</xdr:col>
      <xdr:colOff>22860</xdr:colOff>
      <xdr:row>29</xdr:row>
      <xdr:rowOff>22860</xdr:rowOff>
    </xdr:to>
    <xdr:graphicFrame macro="">
      <xdr:nvGraphicFramePr>
        <xdr:cNvPr id="28" name="Диаграмма 27">
          <a:extLst>
            <a:ext uri="{FF2B5EF4-FFF2-40B4-BE49-F238E27FC236}">
              <a16:creationId xmlns:a16="http://schemas.microsoft.com/office/drawing/2014/main" id="{B60AEDC2-7E79-4A66-8B55-4602EDFA9D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25</xdr:col>
      <xdr:colOff>0</xdr:colOff>
      <xdr:row>29</xdr:row>
      <xdr:rowOff>0</xdr:rowOff>
    </xdr:from>
    <xdr:to>
      <xdr:col>35</xdr:col>
      <xdr:colOff>30480</xdr:colOff>
      <xdr:row>38</xdr:row>
      <xdr:rowOff>22860</xdr:rowOff>
    </xdr:to>
    <xdr:graphicFrame macro="">
      <xdr:nvGraphicFramePr>
        <xdr:cNvPr id="29" name="Диаграмма 28">
          <a:extLst>
            <a:ext uri="{FF2B5EF4-FFF2-40B4-BE49-F238E27FC236}">
              <a16:creationId xmlns:a16="http://schemas.microsoft.com/office/drawing/2014/main" id="{C29BDF74-A549-490B-9985-DA36F2F54A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25</xdr:col>
      <xdr:colOff>0</xdr:colOff>
      <xdr:row>38</xdr:row>
      <xdr:rowOff>0</xdr:rowOff>
    </xdr:from>
    <xdr:to>
      <xdr:col>34</xdr:col>
      <xdr:colOff>594360</xdr:colOff>
      <xdr:row>47</xdr:row>
      <xdr:rowOff>22860</xdr:rowOff>
    </xdr:to>
    <xdr:graphicFrame macro="">
      <xdr:nvGraphicFramePr>
        <xdr:cNvPr id="30" name="Диаграмма 29">
          <a:extLst>
            <a:ext uri="{FF2B5EF4-FFF2-40B4-BE49-F238E27FC236}">
              <a16:creationId xmlns:a16="http://schemas.microsoft.com/office/drawing/2014/main" id="{7596D1B3-4675-4D91-A4CD-F0D04F1F25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25</xdr:col>
      <xdr:colOff>0</xdr:colOff>
      <xdr:row>47</xdr:row>
      <xdr:rowOff>0</xdr:rowOff>
    </xdr:from>
    <xdr:to>
      <xdr:col>35</xdr:col>
      <xdr:colOff>0</xdr:colOff>
      <xdr:row>56</xdr:row>
      <xdr:rowOff>22860</xdr:rowOff>
    </xdr:to>
    <xdr:graphicFrame macro="">
      <xdr:nvGraphicFramePr>
        <xdr:cNvPr id="31" name="Диаграмма 30">
          <a:extLst>
            <a:ext uri="{FF2B5EF4-FFF2-40B4-BE49-F238E27FC236}">
              <a16:creationId xmlns:a16="http://schemas.microsoft.com/office/drawing/2014/main" id="{006DA574-2493-4341-A0BA-9314FA2A27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25</xdr:col>
      <xdr:colOff>0</xdr:colOff>
      <xdr:row>56</xdr:row>
      <xdr:rowOff>0</xdr:rowOff>
    </xdr:from>
    <xdr:to>
      <xdr:col>35</xdr:col>
      <xdr:colOff>0</xdr:colOff>
      <xdr:row>65</xdr:row>
      <xdr:rowOff>22860</xdr:rowOff>
    </xdr:to>
    <xdr:graphicFrame macro="">
      <xdr:nvGraphicFramePr>
        <xdr:cNvPr id="32" name="Диаграмма 31">
          <a:extLst>
            <a:ext uri="{FF2B5EF4-FFF2-40B4-BE49-F238E27FC236}">
              <a16:creationId xmlns:a16="http://schemas.microsoft.com/office/drawing/2014/main" id="{622EE79F-7C49-43A4-B7E2-43FF416168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25</xdr:col>
      <xdr:colOff>0</xdr:colOff>
      <xdr:row>65</xdr:row>
      <xdr:rowOff>0</xdr:rowOff>
    </xdr:from>
    <xdr:to>
      <xdr:col>35</xdr:col>
      <xdr:colOff>7620</xdr:colOff>
      <xdr:row>74</xdr:row>
      <xdr:rowOff>22860</xdr:rowOff>
    </xdr:to>
    <xdr:graphicFrame macro="">
      <xdr:nvGraphicFramePr>
        <xdr:cNvPr id="33" name="Диаграмма 32">
          <a:extLst>
            <a:ext uri="{FF2B5EF4-FFF2-40B4-BE49-F238E27FC236}">
              <a16:creationId xmlns:a16="http://schemas.microsoft.com/office/drawing/2014/main" id="{7E650CA9-1B47-4486-A5D1-D75E45C11D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25</xdr:col>
      <xdr:colOff>0</xdr:colOff>
      <xdr:row>74</xdr:row>
      <xdr:rowOff>0</xdr:rowOff>
    </xdr:from>
    <xdr:to>
      <xdr:col>34</xdr:col>
      <xdr:colOff>601980</xdr:colOff>
      <xdr:row>83</xdr:row>
      <xdr:rowOff>22860</xdr:rowOff>
    </xdr:to>
    <xdr:graphicFrame macro="">
      <xdr:nvGraphicFramePr>
        <xdr:cNvPr id="34" name="Диаграмма 33">
          <a:extLst>
            <a:ext uri="{FF2B5EF4-FFF2-40B4-BE49-F238E27FC236}">
              <a16:creationId xmlns:a16="http://schemas.microsoft.com/office/drawing/2014/main" id="{AE3E228D-E4A5-49A7-8134-461AA2692A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25</xdr:col>
      <xdr:colOff>0</xdr:colOff>
      <xdr:row>83</xdr:row>
      <xdr:rowOff>0</xdr:rowOff>
    </xdr:from>
    <xdr:to>
      <xdr:col>34</xdr:col>
      <xdr:colOff>594360</xdr:colOff>
      <xdr:row>92</xdr:row>
      <xdr:rowOff>22860</xdr:rowOff>
    </xdr:to>
    <xdr:graphicFrame macro="">
      <xdr:nvGraphicFramePr>
        <xdr:cNvPr id="35" name="Диаграмма 34">
          <a:extLst>
            <a:ext uri="{FF2B5EF4-FFF2-40B4-BE49-F238E27FC236}">
              <a16:creationId xmlns:a16="http://schemas.microsoft.com/office/drawing/2014/main" id="{7E8AC9DE-6BCF-4BD4-A9D3-CE261D9DC4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25</xdr:col>
      <xdr:colOff>0</xdr:colOff>
      <xdr:row>92</xdr:row>
      <xdr:rowOff>0</xdr:rowOff>
    </xdr:from>
    <xdr:to>
      <xdr:col>34</xdr:col>
      <xdr:colOff>571500</xdr:colOff>
      <xdr:row>101</xdr:row>
      <xdr:rowOff>0</xdr:rowOff>
    </xdr:to>
    <xdr:graphicFrame macro="">
      <xdr:nvGraphicFramePr>
        <xdr:cNvPr id="36" name="Диаграмма 35">
          <a:extLst>
            <a:ext uri="{FF2B5EF4-FFF2-40B4-BE49-F238E27FC236}">
              <a16:creationId xmlns:a16="http://schemas.microsoft.com/office/drawing/2014/main" id="{4B4CE374-6CF7-46AE-BC5C-F50032AA7F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41</xdr:col>
      <xdr:colOff>0</xdr:colOff>
      <xdr:row>20</xdr:row>
      <xdr:rowOff>0</xdr:rowOff>
    </xdr:from>
    <xdr:to>
      <xdr:col>51</xdr:col>
      <xdr:colOff>22860</xdr:colOff>
      <xdr:row>29</xdr:row>
      <xdr:rowOff>22860</xdr:rowOff>
    </xdr:to>
    <xdr:graphicFrame macro="">
      <xdr:nvGraphicFramePr>
        <xdr:cNvPr id="37" name="Диаграмма 36">
          <a:extLst>
            <a:ext uri="{FF2B5EF4-FFF2-40B4-BE49-F238E27FC236}">
              <a16:creationId xmlns:a16="http://schemas.microsoft.com/office/drawing/2014/main" id="{55C78DD4-58FF-4173-A1ED-9643315837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41</xdr:col>
      <xdr:colOff>0</xdr:colOff>
      <xdr:row>20</xdr:row>
      <xdr:rowOff>0</xdr:rowOff>
    </xdr:from>
    <xdr:to>
      <xdr:col>51</xdr:col>
      <xdr:colOff>22860</xdr:colOff>
      <xdr:row>29</xdr:row>
      <xdr:rowOff>22860</xdr:rowOff>
    </xdr:to>
    <xdr:graphicFrame macro="">
      <xdr:nvGraphicFramePr>
        <xdr:cNvPr id="38" name="Диаграмма 37">
          <a:extLst>
            <a:ext uri="{FF2B5EF4-FFF2-40B4-BE49-F238E27FC236}">
              <a16:creationId xmlns:a16="http://schemas.microsoft.com/office/drawing/2014/main" id="{E4A60021-C244-4153-A214-E7F409BA2F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57</xdr:col>
      <xdr:colOff>0</xdr:colOff>
      <xdr:row>20</xdr:row>
      <xdr:rowOff>0</xdr:rowOff>
    </xdr:from>
    <xdr:to>
      <xdr:col>67</xdr:col>
      <xdr:colOff>22860</xdr:colOff>
      <xdr:row>29</xdr:row>
      <xdr:rowOff>22860</xdr:rowOff>
    </xdr:to>
    <xdr:graphicFrame macro="">
      <xdr:nvGraphicFramePr>
        <xdr:cNvPr id="39" name="Диаграмма 38">
          <a:extLst>
            <a:ext uri="{FF2B5EF4-FFF2-40B4-BE49-F238E27FC236}">
              <a16:creationId xmlns:a16="http://schemas.microsoft.com/office/drawing/2014/main" id="{740F45A7-814F-4D57-8998-DE812DC2A4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57</xdr:col>
      <xdr:colOff>0</xdr:colOff>
      <xdr:row>20</xdr:row>
      <xdr:rowOff>0</xdr:rowOff>
    </xdr:from>
    <xdr:to>
      <xdr:col>67</xdr:col>
      <xdr:colOff>22860</xdr:colOff>
      <xdr:row>29</xdr:row>
      <xdr:rowOff>22860</xdr:rowOff>
    </xdr:to>
    <xdr:graphicFrame macro="">
      <xdr:nvGraphicFramePr>
        <xdr:cNvPr id="40" name="Диаграмма 39">
          <a:extLst>
            <a:ext uri="{FF2B5EF4-FFF2-40B4-BE49-F238E27FC236}">
              <a16:creationId xmlns:a16="http://schemas.microsoft.com/office/drawing/2014/main" id="{BEE2183B-37EC-44C9-BB7C-92F23A033E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73</xdr:col>
      <xdr:colOff>0</xdr:colOff>
      <xdr:row>20</xdr:row>
      <xdr:rowOff>0</xdr:rowOff>
    </xdr:from>
    <xdr:to>
      <xdr:col>83</xdr:col>
      <xdr:colOff>22860</xdr:colOff>
      <xdr:row>29</xdr:row>
      <xdr:rowOff>22860</xdr:rowOff>
    </xdr:to>
    <xdr:graphicFrame macro="">
      <xdr:nvGraphicFramePr>
        <xdr:cNvPr id="41" name="Диаграмма 40">
          <a:extLst>
            <a:ext uri="{FF2B5EF4-FFF2-40B4-BE49-F238E27FC236}">
              <a16:creationId xmlns:a16="http://schemas.microsoft.com/office/drawing/2014/main" id="{EC49A3A2-35EE-47C0-83D8-1B7B34AD48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73</xdr:col>
      <xdr:colOff>0</xdr:colOff>
      <xdr:row>20</xdr:row>
      <xdr:rowOff>0</xdr:rowOff>
    </xdr:from>
    <xdr:to>
      <xdr:col>83</xdr:col>
      <xdr:colOff>22860</xdr:colOff>
      <xdr:row>29</xdr:row>
      <xdr:rowOff>22860</xdr:rowOff>
    </xdr:to>
    <xdr:graphicFrame macro="">
      <xdr:nvGraphicFramePr>
        <xdr:cNvPr id="42" name="Диаграмма 41">
          <a:extLst>
            <a:ext uri="{FF2B5EF4-FFF2-40B4-BE49-F238E27FC236}">
              <a16:creationId xmlns:a16="http://schemas.microsoft.com/office/drawing/2014/main" id="{2A19A5CB-AC75-4F57-92C2-248F1C1539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89</xdr:col>
      <xdr:colOff>0</xdr:colOff>
      <xdr:row>20</xdr:row>
      <xdr:rowOff>0</xdr:rowOff>
    </xdr:from>
    <xdr:to>
      <xdr:col>99</xdr:col>
      <xdr:colOff>22860</xdr:colOff>
      <xdr:row>29</xdr:row>
      <xdr:rowOff>22860</xdr:rowOff>
    </xdr:to>
    <xdr:graphicFrame macro="">
      <xdr:nvGraphicFramePr>
        <xdr:cNvPr id="43" name="Диаграмма 42">
          <a:extLst>
            <a:ext uri="{FF2B5EF4-FFF2-40B4-BE49-F238E27FC236}">
              <a16:creationId xmlns:a16="http://schemas.microsoft.com/office/drawing/2014/main" id="{C3734C1A-C0E8-4393-AF5B-0C9E50DF9F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89</xdr:col>
      <xdr:colOff>0</xdr:colOff>
      <xdr:row>20</xdr:row>
      <xdr:rowOff>0</xdr:rowOff>
    </xdr:from>
    <xdr:to>
      <xdr:col>99</xdr:col>
      <xdr:colOff>22860</xdr:colOff>
      <xdr:row>29</xdr:row>
      <xdr:rowOff>22860</xdr:rowOff>
    </xdr:to>
    <xdr:graphicFrame macro="">
      <xdr:nvGraphicFramePr>
        <xdr:cNvPr id="44" name="Диаграмма 43">
          <a:extLst>
            <a:ext uri="{FF2B5EF4-FFF2-40B4-BE49-F238E27FC236}">
              <a16:creationId xmlns:a16="http://schemas.microsoft.com/office/drawing/2014/main" id="{160CB209-0D01-4353-BBD5-DB276B6EDA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41</xdr:col>
      <xdr:colOff>0</xdr:colOff>
      <xdr:row>65</xdr:row>
      <xdr:rowOff>0</xdr:rowOff>
    </xdr:from>
    <xdr:to>
      <xdr:col>51</xdr:col>
      <xdr:colOff>7620</xdr:colOff>
      <xdr:row>74</xdr:row>
      <xdr:rowOff>22860</xdr:rowOff>
    </xdr:to>
    <xdr:graphicFrame macro="">
      <xdr:nvGraphicFramePr>
        <xdr:cNvPr id="45" name="Диаграмма 44">
          <a:extLst>
            <a:ext uri="{FF2B5EF4-FFF2-40B4-BE49-F238E27FC236}">
              <a16:creationId xmlns:a16="http://schemas.microsoft.com/office/drawing/2014/main" id="{205FC172-11A7-4D76-BE84-A854FF1CC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41</xdr:col>
      <xdr:colOff>0</xdr:colOff>
      <xdr:row>65</xdr:row>
      <xdr:rowOff>0</xdr:rowOff>
    </xdr:from>
    <xdr:to>
      <xdr:col>51</xdr:col>
      <xdr:colOff>7620</xdr:colOff>
      <xdr:row>74</xdr:row>
      <xdr:rowOff>22860</xdr:rowOff>
    </xdr:to>
    <xdr:graphicFrame macro="">
      <xdr:nvGraphicFramePr>
        <xdr:cNvPr id="46" name="Диаграмма 45">
          <a:extLst>
            <a:ext uri="{FF2B5EF4-FFF2-40B4-BE49-F238E27FC236}">
              <a16:creationId xmlns:a16="http://schemas.microsoft.com/office/drawing/2014/main" id="{C86B82CA-3F17-4363-9035-3E3720C7CD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57</xdr:col>
      <xdr:colOff>0</xdr:colOff>
      <xdr:row>65</xdr:row>
      <xdr:rowOff>0</xdr:rowOff>
    </xdr:from>
    <xdr:to>
      <xdr:col>67</xdr:col>
      <xdr:colOff>7620</xdr:colOff>
      <xdr:row>74</xdr:row>
      <xdr:rowOff>22860</xdr:rowOff>
    </xdr:to>
    <xdr:graphicFrame macro="">
      <xdr:nvGraphicFramePr>
        <xdr:cNvPr id="47" name="Диаграмма 46">
          <a:extLst>
            <a:ext uri="{FF2B5EF4-FFF2-40B4-BE49-F238E27FC236}">
              <a16:creationId xmlns:a16="http://schemas.microsoft.com/office/drawing/2014/main" id="{45EE4D79-425F-4013-8B9D-61FFC29858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57</xdr:col>
      <xdr:colOff>0</xdr:colOff>
      <xdr:row>65</xdr:row>
      <xdr:rowOff>0</xdr:rowOff>
    </xdr:from>
    <xdr:to>
      <xdr:col>67</xdr:col>
      <xdr:colOff>7620</xdr:colOff>
      <xdr:row>74</xdr:row>
      <xdr:rowOff>22860</xdr:rowOff>
    </xdr:to>
    <xdr:graphicFrame macro="">
      <xdr:nvGraphicFramePr>
        <xdr:cNvPr id="48" name="Диаграмма 47">
          <a:extLst>
            <a:ext uri="{FF2B5EF4-FFF2-40B4-BE49-F238E27FC236}">
              <a16:creationId xmlns:a16="http://schemas.microsoft.com/office/drawing/2014/main" id="{A78BF3A2-4F70-4AC0-87F4-9894AEA0C8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73</xdr:col>
      <xdr:colOff>0</xdr:colOff>
      <xdr:row>65</xdr:row>
      <xdr:rowOff>0</xdr:rowOff>
    </xdr:from>
    <xdr:to>
      <xdr:col>83</xdr:col>
      <xdr:colOff>7620</xdr:colOff>
      <xdr:row>74</xdr:row>
      <xdr:rowOff>22860</xdr:rowOff>
    </xdr:to>
    <xdr:graphicFrame macro="">
      <xdr:nvGraphicFramePr>
        <xdr:cNvPr id="49" name="Диаграмма 48">
          <a:extLst>
            <a:ext uri="{FF2B5EF4-FFF2-40B4-BE49-F238E27FC236}">
              <a16:creationId xmlns:a16="http://schemas.microsoft.com/office/drawing/2014/main" id="{4F0C3522-DCA9-4F5E-93E5-6B944B31AC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73</xdr:col>
      <xdr:colOff>0</xdr:colOff>
      <xdr:row>65</xdr:row>
      <xdr:rowOff>0</xdr:rowOff>
    </xdr:from>
    <xdr:to>
      <xdr:col>83</xdr:col>
      <xdr:colOff>7620</xdr:colOff>
      <xdr:row>74</xdr:row>
      <xdr:rowOff>22860</xdr:rowOff>
    </xdr:to>
    <xdr:graphicFrame macro="">
      <xdr:nvGraphicFramePr>
        <xdr:cNvPr id="50" name="Диаграмма 49">
          <a:extLst>
            <a:ext uri="{FF2B5EF4-FFF2-40B4-BE49-F238E27FC236}">
              <a16:creationId xmlns:a16="http://schemas.microsoft.com/office/drawing/2014/main" id="{6F0879A3-9DC2-49BE-9B3A-92647DB2DC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89</xdr:col>
      <xdr:colOff>0</xdr:colOff>
      <xdr:row>65</xdr:row>
      <xdr:rowOff>0</xdr:rowOff>
    </xdr:from>
    <xdr:to>
      <xdr:col>99</xdr:col>
      <xdr:colOff>7620</xdr:colOff>
      <xdr:row>74</xdr:row>
      <xdr:rowOff>22860</xdr:rowOff>
    </xdr:to>
    <xdr:graphicFrame macro="">
      <xdr:nvGraphicFramePr>
        <xdr:cNvPr id="51" name="Диаграмма 50">
          <a:extLst>
            <a:ext uri="{FF2B5EF4-FFF2-40B4-BE49-F238E27FC236}">
              <a16:creationId xmlns:a16="http://schemas.microsoft.com/office/drawing/2014/main" id="{226D3F66-E493-4773-9530-BDC2ED00E1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89</xdr:col>
      <xdr:colOff>0</xdr:colOff>
      <xdr:row>65</xdr:row>
      <xdr:rowOff>0</xdr:rowOff>
    </xdr:from>
    <xdr:to>
      <xdr:col>99</xdr:col>
      <xdr:colOff>7620</xdr:colOff>
      <xdr:row>74</xdr:row>
      <xdr:rowOff>22860</xdr:rowOff>
    </xdr:to>
    <xdr:graphicFrame macro="">
      <xdr:nvGraphicFramePr>
        <xdr:cNvPr id="52" name="Диаграмма 51">
          <a:extLst>
            <a:ext uri="{FF2B5EF4-FFF2-40B4-BE49-F238E27FC236}">
              <a16:creationId xmlns:a16="http://schemas.microsoft.com/office/drawing/2014/main" id="{B50EED42-F8F1-451F-BB1D-B235E24458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105</xdr:col>
      <xdr:colOff>0</xdr:colOff>
      <xdr:row>65</xdr:row>
      <xdr:rowOff>0</xdr:rowOff>
    </xdr:from>
    <xdr:to>
      <xdr:col>115</xdr:col>
      <xdr:colOff>7620</xdr:colOff>
      <xdr:row>74</xdr:row>
      <xdr:rowOff>22860</xdr:rowOff>
    </xdr:to>
    <xdr:graphicFrame macro="">
      <xdr:nvGraphicFramePr>
        <xdr:cNvPr id="53" name="Диаграмма 52">
          <a:extLst>
            <a:ext uri="{FF2B5EF4-FFF2-40B4-BE49-F238E27FC236}">
              <a16:creationId xmlns:a16="http://schemas.microsoft.com/office/drawing/2014/main" id="{C64661BA-8F9C-4DEF-95DA-5C65BA55CC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105</xdr:col>
      <xdr:colOff>0</xdr:colOff>
      <xdr:row>65</xdr:row>
      <xdr:rowOff>0</xdr:rowOff>
    </xdr:from>
    <xdr:to>
      <xdr:col>115</xdr:col>
      <xdr:colOff>7620</xdr:colOff>
      <xdr:row>74</xdr:row>
      <xdr:rowOff>22860</xdr:rowOff>
    </xdr:to>
    <xdr:graphicFrame macro="">
      <xdr:nvGraphicFramePr>
        <xdr:cNvPr id="54" name="Диаграмма 53">
          <a:extLst>
            <a:ext uri="{FF2B5EF4-FFF2-40B4-BE49-F238E27FC236}">
              <a16:creationId xmlns:a16="http://schemas.microsoft.com/office/drawing/2014/main" id="{6EAF7DDF-A1D9-45BA-9B38-AB81FF5BB6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41</xdr:col>
      <xdr:colOff>0</xdr:colOff>
      <xdr:row>92</xdr:row>
      <xdr:rowOff>0</xdr:rowOff>
    </xdr:from>
    <xdr:to>
      <xdr:col>50</xdr:col>
      <xdr:colOff>571500</xdr:colOff>
      <xdr:row>101</xdr:row>
      <xdr:rowOff>0</xdr:rowOff>
    </xdr:to>
    <xdr:graphicFrame macro="">
      <xdr:nvGraphicFramePr>
        <xdr:cNvPr id="55" name="Диаграмма 54">
          <a:extLst>
            <a:ext uri="{FF2B5EF4-FFF2-40B4-BE49-F238E27FC236}">
              <a16:creationId xmlns:a16="http://schemas.microsoft.com/office/drawing/2014/main" id="{574C50C9-3DD9-49F6-BD7F-45231873C5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41</xdr:col>
      <xdr:colOff>0</xdr:colOff>
      <xdr:row>92</xdr:row>
      <xdr:rowOff>0</xdr:rowOff>
    </xdr:from>
    <xdr:to>
      <xdr:col>50</xdr:col>
      <xdr:colOff>571500</xdr:colOff>
      <xdr:row>101</xdr:row>
      <xdr:rowOff>0</xdr:rowOff>
    </xdr:to>
    <xdr:graphicFrame macro="">
      <xdr:nvGraphicFramePr>
        <xdr:cNvPr id="56" name="Диаграмма 55">
          <a:extLst>
            <a:ext uri="{FF2B5EF4-FFF2-40B4-BE49-F238E27FC236}">
              <a16:creationId xmlns:a16="http://schemas.microsoft.com/office/drawing/2014/main" id="{3B631FC6-8A5A-4B2D-AC7C-29E9507971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57</xdr:col>
      <xdr:colOff>0</xdr:colOff>
      <xdr:row>92</xdr:row>
      <xdr:rowOff>0</xdr:rowOff>
    </xdr:from>
    <xdr:to>
      <xdr:col>66</xdr:col>
      <xdr:colOff>571500</xdr:colOff>
      <xdr:row>101</xdr:row>
      <xdr:rowOff>0</xdr:rowOff>
    </xdr:to>
    <xdr:graphicFrame macro="">
      <xdr:nvGraphicFramePr>
        <xdr:cNvPr id="57" name="Диаграмма 56">
          <a:extLst>
            <a:ext uri="{FF2B5EF4-FFF2-40B4-BE49-F238E27FC236}">
              <a16:creationId xmlns:a16="http://schemas.microsoft.com/office/drawing/2014/main" id="{1EC75CE0-5F18-43CB-B7DD-B37BA2CD6E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57</xdr:col>
      <xdr:colOff>0</xdr:colOff>
      <xdr:row>92</xdr:row>
      <xdr:rowOff>0</xdr:rowOff>
    </xdr:from>
    <xdr:to>
      <xdr:col>66</xdr:col>
      <xdr:colOff>571500</xdr:colOff>
      <xdr:row>101</xdr:row>
      <xdr:rowOff>0</xdr:rowOff>
    </xdr:to>
    <xdr:graphicFrame macro="">
      <xdr:nvGraphicFramePr>
        <xdr:cNvPr id="58" name="Диаграмма 57">
          <a:extLst>
            <a:ext uri="{FF2B5EF4-FFF2-40B4-BE49-F238E27FC236}">
              <a16:creationId xmlns:a16="http://schemas.microsoft.com/office/drawing/2014/main" id="{B35E6610-E1C0-485B-98BF-D2A8DDF9CB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73</xdr:col>
      <xdr:colOff>0</xdr:colOff>
      <xdr:row>92</xdr:row>
      <xdr:rowOff>0</xdr:rowOff>
    </xdr:from>
    <xdr:to>
      <xdr:col>82</xdr:col>
      <xdr:colOff>571500</xdr:colOff>
      <xdr:row>101</xdr:row>
      <xdr:rowOff>0</xdr:rowOff>
    </xdr:to>
    <xdr:graphicFrame macro="">
      <xdr:nvGraphicFramePr>
        <xdr:cNvPr id="59" name="Диаграмма 58">
          <a:extLst>
            <a:ext uri="{FF2B5EF4-FFF2-40B4-BE49-F238E27FC236}">
              <a16:creationId xmlns:a16="http://schemas.microsoft.com/office/drawing/2014/main" id="{2F68701A-B1D2-41DB-9CB7-C4752BCF9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73</xdr:col>
      <xdr:colOff>0</xdr:colOff>
      <xdr:row>92</xdr:row>
      <xdr:rowOff>0</xdr:rowOff>
    </xdr:from>
    <xdr:to>
      <xdr:col>82</xdr:col>
      <xdr:colOff>571500</xdr:colOff>
      <xdr:row>101</xdr:row>
      <xdr:rowOff>0</xdr:rowOff>
    </xdr:to>
    <xdr:graphicFrame macro="">
      <xdr:nvGraphicFramePr>
        <xdr:cNvPr id="60" name="Диаграмма 59">
          <a:extLst>
            <a:ext uri="{FF2B5EF4-FFF2-40B4-BE49-F238E27FC236}">
              <a16:creationId xmlns:a16="http://schemas.microsoft.com/office/drawing/2014/main" id="{8902E950-2CC2-4A47-8CF4-5B9A88D856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7620</xdr:colOff>
      <xdr:row>1</xdr:row>
      <xdr:rowOff>175260</xdr:rowOff>
    </xdr:from>
    <xdr:to>
      <xdr:col>19</xdr:col>
      <xdr:colOff>38100</xdr:colOff>
      <xdr:row>11</xdr:row>
      <xdr:rowOff>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C2AB5C1F-B23F-498D-9D1B-A8A3C9B8B1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15240</xdr:colOff>
      <xdr:row>10</xdr:row>
      <xdr:rowOff>182880</xdr:rowOff>
    </xdr:from>
    <xdr:to>
      <xdr:col>19</xdr:col>
      <xdr:colOff>22860</xdr:colOff>
      <xdr:row>20</xdr:row>
      <xdr:rowOff>15240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035FF58B-20C3-4223-94B2-26AA3B0010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20</xdr:row>
      <xdr:rowOff>0</xdr:rowOff>
    </xdr:from>
    <xdr:to>
      <xdr:col>19</xdr:col>
      <xdr:colOff>22860</xdr:colOff>
      <xdr:row>29</xdr:row>
      <xdr:rowOff>22860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1D585568-79A2-4CD3-9CA9-5FED80D092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29</xdr:row>
      <xdr:rowOff>0</xdr:rowOff>
    </xdr:from>
    <xdr:to>
      <xdr:col>19</xdr:col>
      <xdr:colOff>30480</xdr:colOff>
      <xdr:row>38</xdr:row>
      <xdr:rowOff>22860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C1E75D77-C77F-4F07-B3CA-DBF7970E84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0</xdr:colOff>
      <xdr:row>38</xdr:row>
      <xdr:rowOff>0</xdr:rowOff>
    </xdr:from>
    <xdr:to>
      <xdr:col>19</xdr:col>
      <xdr:colOff>45720</xdr:colOff>
      <xdr:row>47</xdr:row>
      <xdr:rowOff>22860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713FC47A-0B3F-467F-899D-B9BB83D7C7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47</xdr:row>
      <xdr:rowOff>0</xdr:rowOff>
    </xdr:from>
    <xdr:to>
      <xdr:col>19</xdr:col>
      <xdr:colOff>0</xdr:colOff>
      <xdr:row>56</xdr:row>
      <xdr:rowOff>22860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id="{27901528-579D-4DB6-830A-2269031160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0</xdr:colOff>
      <xdr:row>56</xdr:row>
      <xdr:rowOff>0</xdr:rowOff>
    </xdr:from>
    <xdr:to>
      <xdr:col>19</xdr:col>
      <xdr:colOff>0</xdr:colOff>
      <xdr:row>65</xdr:row>
      <xdr:rowOff>22860</xdr:rowOff>
    </xdr:to>
    <xdr:graphicFrame macro="">
      <xdr:nvGraphicFramePr>
        <xdr:cNvPr id="8" name="Диаграмма 7">
          <a:extLst>
            <a:ext uri="{FF2B5EF4-FFF2-40B4-BE49-F238E27FC236}">
              <a16:creationId xmlns:a16="http://schemas.microsoft.com/office/drawing/2014/main" id="{C1CBC9F2-6EDB-4D47-8E47-0FD8B2DC99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0</xdr:colOff>
      <xdr:row>65</xdr:row>
      <xdr:rowOff>0</xdr:rowOff>
    </xdr:from>
    <xdr:to>
      <xdr:col>19</xdr:col>
      <xdr:colOff>7620</xdr:colOff>
      <xdr:row>74</xdr:row>
      <xdr:rowOff>22860</xdr:rowOff>
    </xdr:to>
    <xdr:graphicFrame macro="">
      <xdr:nvGraphicFramePr>
        <xdr:cNvPr id="9" name="Диаграмма 8">
          <a:extLst>
            <a:ext uri="{FF2B5EF4-FFF2-40B4-BE49-F238E27FC236}">
              <a16:creationId xmlns:a16="http://schemas.microsoft.com/office/drawing/2014/main" id="{3C3D7D91-3220-47DD-A94E-F70CADF15B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0</xdr:colOff>
      <xdr:row>74</xdr:row>
      <xdr:rowOff>0</xdr:rowOff>
    </xdr:from>
    <xdr:to>
      <xdr:col>18</xdr:col>
      <xdr:colOff>601980</xdr:colOff>
      <xdr:row>83</xdr:row>
      <xdr:rowOff>22860</xdr:rowOff>
    </xdr:to>
    <xdr:graphicFrame macro="">
      <xdr:nvGraphicFramePr>
        <xdr:cNvPr id="10" name="Диаграмма 9">
          <a:extLst>
            <a:ext uri="{FF2B5EF4-FFF2-40B4-BE49-F238E27FC236}">
              <a16:creationId xmlns:a16="http://schemas.microsoft.com/office/drawing/2014/main" id="{251F6818-A6AE-4A17-88B6-FF3C8D8EC8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0</xdr:colOff>
      <xdr:row>83</xdr:row>
      <xdr:rowOff>0</xdr:rowOff>
    </xdr:from>
    <xdr:to>
      <xdr:col>18</xdr:col>
      <xdr:colOff>594360</xdr:colOff>
      <xdr:row>92</xdr:row>
      <xdr:rowOff>22860</xdr:rowOff>
    </xdr:to>
    <xdr:graphicFrame macro="">
      <xdr:nvGraphicFramePr>
        <xdr:cNvPr id="11" name="Диаграмма 10">
          <a:extLst>
            <a:ext uri="{FF2B5EF4-FFF2-40B4-BE49-F238E27FC236}">
              <a16:creationId xmlns:a16="http://schemas.microsoft.com/office/drawing/2014/main" id="{9737E0AC-1F4D-44C5-BFF0-0E29602773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0</xdr:colOff>
      <xdr:row>92</xdr:row>
      <xdr:rowOff>0</xdr:rowOff>
    </xdr:from>
    <xdr:to>
      <xdr:col>18</xdr:col>
      <xdr:colOff>571500</xdr:colOff>
      <xdr:row>101</xdr:row>
      <xdr:rowOff>22860</xdr:rowOff>
    </xdr:to>
    <xdr:graphicFrame macro="">
      <xdr:nvGraphicFramePr>
        <xdr:cNvPr id="12" name="Диаграмма 11">
          <a:extLst>
            <a:ext uri="{FF2B5EF4-FFF2-40B4-BE49-F238E27FC236}">
              <a16:creationId xmlns:a16="http://schemas.microsoft.com/office/drawing/2014/main" id="{681B6FF1-D1DB-421B-A202-B82AB9E322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0</xdr:colOff>
      <xdr:row>101</xdr:row>
      <xdr:rowOff>0</xdr:rowOff>
    </xdr:from>
    <xdr:to>
      <xdr:col>19</xdr:col>
      <xdr:colOff>7620</xdr:colOff>
      <xdr:row>110</xdr:row>
      <xdr:rowOff>22860</xdr:rowOff>
    </xdr:to>
    <xdr:graphicFrame macro="">
      <xdr:nvGraphicFramePr>
        <xdr:cNvPr id="13" name="Диаграмма 12">
          <a:extLst>
            <a:ext uri="{FF2B5EF4-FFF2-40B4-BE49-F238E27FC236}">
              <a16:creationId xmlns:a16="http://schemas.microsoft.com/office/drawing/2014/main" id="{CAF84A91-3E2E-4F23-B33E-724850CC94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0</xdr:colOff>
      <xdr:row>110</xdr:row>
      <xdr:rowOff>0</xdr:rowOff>
    </xdr:from>
    <xdr:to>
      <xdr:col>18</xdr:col>
      <xdr:colOff>601980</xdr:colOff>
      <xdr:row>119</xdr:row>
      <xdr:rowOff>22860</xdr:rowOff>
    </xdr:to>
    <xdr:graphicFrame macro="">
      <xdr:nvGraphicFramePr>
        <xdr:cNvPr id="14" name="Диаграмма 13">
          <a:extLst>
            <a:ext uri="{FF2B5EF4-FFF2-40B4-BE49-F238E27FC236}">
              <a16:creationId xmlns:a16="http://schemas.microsoft.com/office/drawing/2014/main" id="{AB9F76E3-FADB-4F20-A39A-DA3CA07255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25</xdr:col>
      <xdr:colOff>7620</xdr:colOff>
      <xdr:row>1</xdr:row>
      <xdr:rowOff>175260</xdr:rowOff>
    </xdr:from>
    <xdr:to>
      <xdr:col>35</xdr:col>
      <xdr:colOff>7620</xdr:colOff>
      <xdr:row>11</xdr:row>
      <xdr:rowOff>0</xdr:rowOff>
    </xdr:to>
    <xdr:graphicFrame macro="">
      <xdr:nvGraphicFramePr>
        <xdr:cNvPr id="15" name="Диаграмма 14">
          <a:extLst>
            <a:ext uri="{FF2B5EF4-FFF2-40B4-BE49-F238E27FC236}">
              <a16:creationId xmlns:a16="http://schemas.microsoft.com/office/drawing/2014/main" id="{961D5B4F-4B6D-494F-8EA4-1720C405AC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25</xdr:col>
      <xdr:colOff>15240</xdr:colOff>
      <xdr:row>10</xdr:row>
      <xdr:rowOff>182880</xdr:rowOff>
    </xdr:from>
    <xdr:to>
      <xdr:col>35</xdr:col>
      <xdr:colOff>22860</xdr:colOff>
      <xdr:row>20</xdr:row>
      <xdr:rowOff>15240</xdr:rowOff>
    </xdr:to>
    <xdr:graphicFrame macro="">
      <xdr:nvGraphicFramePr>
        <xdr:cNvPr id="16" name="Диаграмма 15">
          <a:extLst>
            <a:ext uri="{FF2B5EF4-FFF2-40B4-BE49-F238E27FC236}">
              <a16:creationId xmlns:a16="http://schemas.microsoft.com/office/drawing/2014/main" id="{D3204F66-05FB-4D0B-B1FB-F725480D9B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25</xdr:col>
      <xdr:colOff>0</xdr:colOff>
      <xdr:row>20</xdr:row>
      <xdr:rowOff>0</xdr:rowOff>
    </xdr:from>
    <xdr:to>
      <xdr:col>35</xdr:col>
      <xdr:colOff>22860</xdr:colOff>
      <xdr:row>29</xdr:row>
      <xdr:rowOff>22860</xdr:rowOff>
    </xdr:to>
    <xdr:graphicFrame macro="">
      <xdr:nvGraphicFramePr>
        <xdr:cNvPr id="17" name="Диаграмма 16">
          <a:extLst>
            <a:ext uri="{FF2B5EF4-FFF2-40B4-BE49-F238E27FC236}">
              <a16:creationId xmlns:a16="http://schemas.microsoft.com/office/drawing/2014/main" id="{41360311-2129-4129-A2B9-5FD8233C57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25</xdr:col>
      <xdr:colOff>0</xdr:colOff>
      <xdr:row>29</xdr:row>
      <xdr:rowOff>0</xdr:rowOff>
    </xdr:from>
    <xdr:to>
      <xdr:col>35</xdr:col>
      <xdr:colOff>30480</xdr:colOff>
      <xdr:row>38</xdr:row>
      <xdr:rowOff>22860</xdr:rowOff>
    </xdr:to>
    <xdr:graphicFrame macro="">
      <xdr:nvGraphicFramePr>
        <xdr:cNvPr id="18" name="Диаграмма 17">
          <a:extLst>
            <a:ext uri="{FF2B5EF4-FFF2-40B4-BE49-F238E27FC236}">
              <a16:creationId xmlns:a16="http://schemas.microsoft.com/office/drawing/2014/main" id="{C43FB748-A96F-4260-AFA6-C2801317A8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25</xdr:col>
      <xdr:colOff>0</xdr:colOff>
      <xdr:row>38</xdr:row>
      <xdr:rowOff>0</xdr:rowOff>
    </xdr:from>
    <xdr:to>
      <xdr:col>34</xdr:col>
      <xdr:colOff>594360</xdr:colOff>
      <xdr:row>47</xdr:row>
      <xdr:rowOff>22860</xdr:rowOff>
    </xdr:to>
    <xdr:graphicFrame macro="">
      <xdr:nvGraphicFramePr>
        <xdr:cNvPr id="19" name="Диаграмма 18">
          <a:extLst>
            <a:ext uri="{FF2B5EF4-FFF2-40B4-BE49-F238E27FC236}">
              <a16:creationId xmlns:a16="http://schemas.microsoft.com/office/drawing/2014/main" id="{50FFEEAA-BABA-47B8-BAA4-B317E2C9F5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25</xdr:col>
      <xdr:colOff>0</xdr:colOff>
      <xdr:row>47</xdr:row>
      <xdr:rowOff>0</xdr:rowOff>
    </xdr:from>
    <xdr:to>
      <xdr:col>35</xdr:col>
      <xdr:colOff>0</xdr:colOff>
      <xdr:row>56</xdr:row>
      <xdr:rowOff>22860</xdr:rowOff>
    </xdr:to>
    <xdr:graphicFrame macro="">
      <xdr:nvGraphicFramePr>
        <xdr:cNvPr id="20" name="Диаграмма 19">
          <a:extLst>
            <a:ext uri="{FF2B5EF4-FFF2-40B4-BE49-F238E27FC236}">
              <a16:creationId xmlns:a16="http://schemas.microsoft.com/office/drawing/2014/main" id="{EDE17551-6651-4489-9C26-EEABC6F1BD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25</xdr:col>
      <xdr:colOff>0</xdr:colOff>
      <xdr:row>56</xdr:row>
      <xdr:rowOff>0</xdr:rowOff>
    </xdr:from>
    <xdr:to>
      <xdr:col>35</xdr:col>
      <xdr:colOff>0</xdr:colOff>
      <xdr:row>65</xdr:row>
      <xdr:rowOff>22860</xdr:rowOff>
    </xdr:to>
    <xdr:graphicFrame macro="">
      <xdr:nvGraphicFramePr>
        <xdr:cNvPr id="21" name="Диаграмма 20">
          <a:extLst>
            <a:ext uri="{FF2B5EF4-FFF2-40B4-BE49-F238E27FC236}">
              <a16:creationId xmlns:a16="http://schemas.microsoft.com/office/drawing/2014/main" id="{1BE0874C-F134-4AAA-8C18-0BBB8CE631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25</xdr:col>
      <xdr:colOff>0</xdr:colOff>
      <xdr:row>65</xdr:row>
      <xdr:rowOff>0</xdr:rowOff>
    </xdr:from>
    <xdr:to>
      <xdr:col>35</xdr:col>
      <xdr:colOff>7620</xdr:colOff>
      <xdr:row>74</xdr:row>
      <xdr:rowOff>22860</xdr:rowOff>
    </xdr:to>
    <xdr:graphicFrame macro="">
      <xdr:nvGraphicFramePr>
        <xdr:cNvPr id="22" name="Диаграмма 21">
          <a:extLst>
            <a:ext uri="{FF2B5EF4-FFF2-40B4-BE49-F238E27FC236}">
              <a16:creationId xmlns:a16="http://schemas.microsoft.com/office/drawing/2014/main" id="{390BF02E-69E2-438C-BDB8-198F5AF027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25</xdr:col>
      <xdr:colOff>0</xdr:colOff>
      <xdr:row>74</xdr:row>
      <xdr:rowOff>0</xdr:rowOff>
    </xdr:from>
    <xdr:to>
      <xdr:col>34</xdr:col>
      <xdr:colOff>601980</xdr:colOff>
      <xdr:row>83</xdr:row>
      <xdr:rowOff>22860</xdr:rowOff>
    </xdr:to>
    <xdr:graphicFrame macro="">
      <xdr:nvGraphicFramePr>
        <xdr:cNvPr id="23" name="Диаграмма 22">
          <a:extLst>
            <a:ext uri="{FF2B5EF4-FFF2-40B4-BE49-F238E27FC236}">
              <a16:creationId xmlns:a16="http://schemas.microsoft.com/office/drawing/2014/main" id="{440A254C-76E7-4F68-A5C5-47E87BCCB7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25</xdr:col>
      <xdr:colOff>0</xdr:colOff>
      <xdr:row>83</xdr:row>
      <xdr:rowOff>0</xdr:rowOff>
    </xdr:from>
    <xdr:to>
      <xdr:col>34</xdr:col>
      <xdr:colOff>594360</xdr:colOff>
      <xdr:row>92</xdr:row>
      <xdr:rowOff>22860</xdr:rowOff>
    </xdr:to>
    <xdr:graphicFrame macro="">
      <xdr:nvGraphicFramePr>
        <xdr:cNvPr id="24" name="Диаграмма 23">
          <a:extLst>
            <a:ext uri="{FF2B5EF4-FFF2-40B4-BE49-F238E27FC236}">
              <a16:creationId xmlns:a16="http://schemas.microsoft.com/office/drawing/2014/main" id="{130B83DD-860C-4D6C-A6D7-893C69BAE8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25</xdr:col>
      <xdr:colOff>0</xdr:colOff>
      <xdr:row>92</xdr:row>
      <xdr:rowOff>0</xdr:rowOff>
    </xdr:from>
    <xdr:to>
      <xdr:col>34</xdr:col>
      <xdr:colOff>571500</xdr:colOff>
      <xdr:row>101</xdr:row>
      <xdr:rowOff>0</xdr:rowOff>
    </xdr:to>
    <xdr:graphicFrame macro="">
      <xdr:nvGraphicFramePr>
        <xdr:cNvPr id="25" name="Диаграмма 24">
          <a:extLst>
            <a:ext uri="{FF2B5EF4-FFF2-40B4-BE49-F238E27FC236}">
              <a16:creationId xmlns:a16="http://schemas.microsoft.com/office/drawing/2014/main" id="{18B016F4-7834-4FFF-8879-18E4940B37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25</xdr:col>
      <xdr:colOff>7620</xdr:colOff>
      <xdr:row>1</xdr:row>
      <xdr:rowOff>175260</xdr:rowOff>
    </xdr:from>
    <xdr:to>
      <xdr:col>35</xdr:col>
      <xdr:colOff>7620</xdr:colOff>
      <xdr:row>11</xdr:row>
      <xdr:rowOff>0</xdr:rowOff>
    </xdr:to>
    <xdr:graphicFrame macro="">
      <xdr:nvGraphicFramePr>
        <xdr:cNvPr id="26" name="Диаграмма 25">
          <a:extLst>
            <a:ext uri="{FF2B5EF4-FFF2-40B4-BE49-F238E27FC236}">
              <a16:creationId xmlns:a16="http://schemas.microsoft.com/office/drawing/2014/main" id="{12BA2C33-4EB3-4256-8112-185E494F8F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25</xdr:col>
      <xdr:colOff>15240</xdr:colOff>
      <xdr:row>10</xdr:row>
      <xdr:rowOff>182880</xdr:rowOff>
    </xdr:from>
    <xdr:to>
      <xdr:col>35</xdr:col>
      <xdr:colOff>22860</xdr:colOff>
      <xdr:row>20</xdr:row>
      <xdr:rowOff>15240</xdr:rowOff>
    </xdr:to>
    <xdr:graphicFrame macro="">
      <xdr:nvGraphicFramePr>
        <xdr:cNvPr id="27" name="Диаграмма 26">
          <a:extLst>
            <a:ext uri="{FF2B5EF4-FFF2-40B4-BE49-F238E27FC236}">
              <a16:creationId xmlns:a16="http://schemas.microsoft.com/office/drawing/2014/main" id="{791E160E-7058-42D8-89B5-D3FEF444AB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25</xdr:col>
      <xdr:colOff>0</xdr:colOff>
      <xdr:row>20</xdr:row>
      <xdr:rowOff>0</xdr:rowOff>
    </xdr:from>
    <xdr:to>
      <xdr:col>35</xdr:col>
      <xdr:colOff>22860</xdr:colOff>
      <xdr:row>29</xdr:row>
      <xdr:rowOff>22860</xdr:rowOff>
    </xdr:to>
    <xdr:graphicFrame macro="">
      <xdr:nvGraphicFramePr>
        <xdr:cNvPr id="28" name="Диаграмма 27">
          <a:extLst>
            <a:ext uri="{FF2B5EF4-FFF2-40B4-BE49-F238E27FC236}">
              <a16:creationId xmlns:a16="http://schemas.microsoft.com/office/drawing/2014/main" id="{BD6A990A-4DDE-4894-8418-A337F36319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25</xdr:col>
      <xdr:colOff>0</xdr:colOff>
      <xdr:row>29</xdr:row>
      <xdr:rowOff>0</xdr:rowOff>
    </xdr:from>
    <xdr:to>
      <xdr:col>35</xdr:col>
      <xdr:colOff>30480</xdr:colOff>
      <xdr:row>38</xdr:row>
      <xdr:rowOff>22860</xdr:rowOff>
    </xdr:to>
    <xdr:graphicFrame macro="">
      <xdr:nvGraphicFramePr>
        <xdr:cNvPr id="29" name="Диаграмма 28">
          <a:extLst>
            <a:ext uri="{FF2B5EF4-FFF2-40B4-BE49-F238E27FC236}">
              <a16:creationId xmlns:a16="http://schemas.microsoft.com/office/drawing/2014/main" id="{25A17603-6C56-44E3-BDEC-CCD6F1AE3B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25</xdr:col>
      <xdr:colOff>0</xdr:colOff>
      <xdr:row>38</xdr:row>
      <xdr:rowOff>0</xdr:rowOff>
    </xdr:from>
    <xdr:to>
      <xdr:col>34</xdr:col>
      <xdr:colOff>594360</xdr:colOff>
      <xdr:row>47</xdr:row>
      <xdr:rowOff>22860</xdr:rowOff>
    </xdr:to>
    <xdr:graphicFrame macro="">
      <xdr:nvGraphicFramePr>
        <xdr:cNvPr id="30" name="Диаграмма 29">
          <a:extLst>
            <a:ext uri="{FF2B5EF4-FFF2-40B4-BE49-F238E27FC236}">
              <a16:creationId xmlns:a16="http://schemas.microsoft.com/office/drawing/2014/main" id="{7914CEEA-A709-415D-9B47-E01C145274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25</xdr:col>
      <xdr:colOff>0</xdr:colOff>
      <xdr:row>47</xdr:row>
      <xdr:rowOff>0</xdr:rowOff>
    </xdr:from>
    <xdr:to>
      <xdr:col>35</xdr:col>
      <xdr:colOff>0</xdr:colOff>
      <xdr:row>56</xdr:row>
      <xdr:rowOff>22860</xdr:rowOff>
    </xdr:to>
    <xdr:graphicFrame macro="">
      <xdr:nvGraphicFramePr>
        <xdr:cNvPr id="31" name="Диаграмма 30">
          <a:extLst>
            <a:ext uri="{FF2B5EF4-FFF2-40B4-BE49-F238E27FC236}">
              <a16:creationId xmlns:a16="http://schemas.microsoft.com/office/drawing/2014/main" id="{366CFB11-042B-40B5-B444-1BA0EB5907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25</xdr:col>
      <xdr:colOff>0</xdr:colOff>
      <xdr:row>56</xdr:row>
      <xdr:rowOff>0</xdr:rowOff>
    </xdr:from>
    <xdr:to>
      <xdr:col>35</xdr:col>
      <xdr:colOff>0</xdr:colOff>
      <xdr:row>65</xdr:row>
      <xdr:rowOff>22860</xdr:rowOff>
    </xdr:to>
    <xdr:graphicFrame macro="">
      <xdr:nvGraphicFramePr>
        <xdr:cNvPr id="32" name="Диаграмма 31">
          <a:extLst>
            <a:ext uri="{FF2B5EF4-FFF2-40B4-BE49-F238E27FC236}">
              <a16:creationId xmlns:a16="http://schemas.microsoft.com/office/drawing/2014/main" id="{B35C8721-7460-425D-A8BE-7F410C9D9C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25</xdr:col>
      <xdr:colOff>0</xdr:colOff>
      <xdr:row>65</xdr:row>
      <xdr:rowOff>0</xdr:rowOff>
    </xdr:from>
    <xdr:to>
      <xdr:col>35</xdr:col>
      <xdr:colOff>7620</xdr:colOff>
      <xdr:row>74</xdr:row>
      <xdr:rowOff>22860</xdr:rowOff>
    </xdr:to>
    <xdr:graphicFrame macro="">
      <xdr:nvGraphicFramePr>
        <xdr:cNvPr id="33" name="Диаграмма 32">
          <a:extLst>
            <a:ext uri="{FF2B5EF4-FFF2-40B4-BE49-F238E27FC236}">
              <a16:creationId xmlns:a16="http://schemas.microsoft.com/office/drawing/2014/main" id="{70E82781-8CBE-4035-926B-5964840463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25</xdr:col>
      <xdr:colOff>0</xdr:colOff>
      <xdr:row>74</xdr:row>
      <xdr:rowOff>0</xdr:rowOff>
    </xdr:from>
    <xdr:to>
      <xdr:col>34</xdr:col>
      <xdr:colOff>601980</xdr:colOff>
      <xdr:row>83</xdr:row>
      <xdr:rowOff>22860</xdr:rowOff>
    </xdr:to>
    <xdr:graphicFrame macro="">
      <xdr:nvGraphicFramePr>
        <xdr:cNvPr id="34" name="Диаграмма 33">
          <a:extLst>
            <a:ext uri="{FF2B5EF4-FFF2-40B4-BE49-F238E27FC236}">
              <a16:creationId xmlns:a16="http://schemas.microsoft.com/office/drawing/2014/main" id="{864A539B-B5A4-4EE2-A373-DAE0A25C0B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25</xdr:col>
      <xdr:colOff>0</xdr:colOff>
      <xdr:row>83</xdr:row>
      <xdr:rowOff>0</xdr:rowOff>
    </xdr:from>
    <xdr:to>
      <xdr:col>34</xdr:col>
      <xdr:colOff>594360</xdr:colOff>
      <xdr:row>92</xdr:row>
      <xdr:rowOff>22860</xdr:rowOff>
    </xdr:to>
    <xdr:graphicFrame macro="">
      <xdr:nvGraphicFramePr>
        <xdr:cNvPr id="35" name="Диаграмма 34">
          <a:extLst>
            <a:ext uri="{FF2B5EF4-FFF2-40B4-BE49-F238E27FC236}">
              <a16:creationId xmlns:a16="http://schemas.microsoft.com/office/drawing/2014/main" id="{EAB65A8A-4EE8-4E0F-AF14-F11B9A190A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25</xdr:col>
      <xdr:colOff>0</xdr:colOff>
      <xdr:row>92</xdr:row>
      <xdr:rowOff>0</xdr:rowOff>
    </xdr:from>
    <xdr:to>
      <xdr:col>34</xdr:col>
      <xdr:colOff>571500</xdr:colOff>
      <xdr:row>101</xdr:row>
      <xdr:rowOff>0</xdr:rowOff>
    </xdr:to>
    <xdr:graphicFrame macro="">
      <xdr:nvGraphicFramePr>
        <xdr:cNvPr id="36" name="Диаграмма 35">
          <a:extLst>
            <a:ext uri="{FF2B5EF4-FFF2-40B4-BE49-F238E27FC236}">
              <a16:creationId xmlns:a16="http://schemas.microsoft.com/office/drawing/2014/main" id="{27FEB0E5-E578-4ACF-BDA1-F39C0D9795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41</xdr:col>
      <xdr:colOff>0</xdr:colOff>
      <xdr:row>20</xdr:row>
      <xdr:rowOff>0</xdr:rowOff>
    </xdr:from>
    <xdr:to>
      <xdr:col>51</xdr:col>
      <xdr:colOff>22860</xdr:colOff>
      <xdr:row>29</xdr:row>
      <xdr:rowOff>22860</xdr:rowOff>
    </xdr:to>
    <xdr:graphicFrame macro="">
      <xdr:nvGraphicFramePr>
        <xdr:cNvPr id="37" name="Диаграмма 36">
          <a:extLst>
            <a:ext uri="{FF2B5EF4-FFF2-40B4-BE49-F238E27FC236}">
              <a16:creationId xmlns:a16="http://schemas.microsoft.com/office/drawing/2014/main" id="{75E57271-C800-4464-99B4-251134C40D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41</xdr:col>
      <xdr:colOff>0</xdr:colOff>
      <xdr:row>20</xdr:row>
      <xdr:rowOff>0</xdr:rowOff>
    </xdr:from>
    <xdr:to>
      <xdr:col>51</xdr:col>
      <xdr:colOff>22860</xdr:colOff>
      <xdr:row>29</xdr:row>
      <xdr:rowOff>22860</xdr:rowOff>
    </xdr:to>
    <xdr:graphicFrame macro="">
      <xdr:nvGraphicFramePr>
        <xdr:cNvPr id="38" name="Диаграмма 37">
          <a:extLst>
            <a:ext uri="{FF2B5EF4-FFF2-40B4-BE49-F238E27FC236}">
              <a16:creationId xmlns:a16="http://schemas.microsoft.com/office/drawing/2014/main" id="{67CBF37E-BB66-445C-B5FD-A7DD026B88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57</xdr:col>
      <xdr:colOff>0</xdr:colOff>
      <xdr:row>20</xdr:row>
      <xdr:rowOff>0</xdr:rowOff>
    </xdr:from>
    <xdr:to>
      <xdr:col>67</xdr:col>
      <xdr:colOff>22860</xdr:colOff>
      <xdr:row>29</xdr:row>
      <xdr:rowOff>22860</xdr:rowOff>
    </xdr:to>
    <xdr:graphicFrame macro="">
      <xdr:nvGraphicFramePr>
        <xdr:cNvPr id="39" name="Диаграмма 38">
          <a:extLst>
            <a:ext uri="{FF2B5EF4-FFF2-40B4-BE49-F238E27FC236}">
              <a16:creationId xmlns:a16="http://schemas.microsoft.com/office/drawing/2014/main" id="{6A8EAC4B-8EC1-457B-85A3-ECCB3FE0D2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57</xdr:col>
      <xdr:colOff>0</xdr:colOff>
      <xdr:row>20</xdr:row>
      <xdr:rowOff>0</xdr:rowOff>
    </xdr:from>
    <xdr:to>
      <xdr:col>67</xdr:col>
      <xdr:colOff>22860</xdr:colOff>
      <xdr:row>29</xdr:row>
      <xdr:rowOff>22860</xdr:rowOff>
    </xdr:to>
    <xdr:graphicFrame macro="">
      <xdr:nvGraphicFramePr>
        <xdr:cNvPr id="40" name="Диаграмма 39">
          <a:extLst>
            <a:ext uri="{FF2B5EF4-FFF2-40B4-BE49-F238E27FC236}">
              <a16:creationId xmlns:a16="http://schemas.microsoft.com/office/drawing/2014/main" id="{8A1D5322-757B-414E-A342-830B605FA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73</xdr:col>
      <xdr:colOff>0</xdr:colOff>
      <xdr:row>20</xdr:row>
      <xdr:rowOff>0</xdr:rowOff>
    </xdr:from>
    <xdr:to>
      <xdr:col>83</xdr:col>
      <xdr:colOff>22860</xdr:colOff>
      <xdr:row>29</xdr:row>
      <xdr:rowOff>22860</xdr:rowOff>
    </xdr:to>
    <xdr:graphicFrame macro="">
      <xdr:nvGraphicFramePr>
        <xdr:cNvPr id="41" name="Диаграмма 40">
          <a:extLst>
            <a:ext uri="{FF2B5EF4-FFF2-40B4-BE49-F238E27FC236}">
              <a16:creationId xmlns:a16="http://schemas.microsoft.com/office/drawing/2014/main" id="{B3F82A3E-79A9-4937-BF73-A94D1F1BFB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73</xdr:col>
      <xdr:colOff>0</xdr:colOff>
      <xdr:row>20</xdr:row>
      <xdr:rowOff>0</xdr:rowOff>
    </xdr:from>
    <xdr:to>
      <xdr:col>83</xdr:col>
      <xdr:colOff>22860</xdr:colOff>
      <xdr:row>29</xdr:row>
      <xdr:rowOff>22860</xdr:rowOff>
    </xdr:to>
    <xdr:graphicFrame macro="">
      <xdr:nvGraphicFramePr>
        <xdr:cNvPr id="42" name="Диаграмма 41">
          <a:extLst>
            <a:ext uri="{FF2B5EF4-FFF2-40B4-BE49-F238E27FC236}">
              <a16:creationId xmlns:a16="http://schemas.microsoft.com/office/drawing/2014/main" id="{93579EF9-8A71-45E5-BD24-41DB00BAD4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89</xdr:col>
      <xdr:colOff>0</xdr:colOff>
      <xdr:row>20</xdr:row>
      <xdr:rowOff>0</xdr:rowOff>
    </xdr:from>
    <xdr:to>
      <xdr:col>99</xdr:col>
      <xdr:colOff>22860</xdr:colOff>
      <xdr:row>29</xdr:row>
      <xdr:rowOff>22860</xdr:rowOff>
    </xdr:to>
    <xdr:graphicFrame macro="">
      <xdr:nvGraphicFramePr>
        <xdr:cNvPr id="43" name="Диаграмма 42">
          <a:extLst>
            <a:ext uri="{FF2B5EF4-FFF2-40B4-BE49-F238E27FC236}">
              <a16:creationId xmlns:a16="http://schemas.microsoft.com/office/drawing/2014/main" id="{32629DA2-2214-431A-ADDE-9A7E6CCB19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89</xdr:col>
      <xdr:colOff>0</xdr:colOff>
      <xdr:row>20</xdr:row>
      <xdr:rowOff>0</xdr:rowOff>
    </xdr:from>
    <xdr:to>
      <xdr:col>99</xdr:col>
      <xdr:colOff>22860</xdr:colOff>
      <xdr:row>29</xdr:row>
      <xdr:rowOff>22860</xdr:rowOff>
    </xdr:to>
    <xdr:graphicFrame macro="">
      <xdr:nvGraphicFramePr>
        <xdr:cNvPr id="44" name="Диаграмма 43">
          <a:extLst>
            <a:ext uri="{FF2B5EF4-FFF2-40B4-BE49-F238E27FC236}">
              <a16:creationId xmlns:a16="http://schemas.microsoft.com/office/drawing/2014/main" id="{1FC52F6D-4931-4E6F-9F5E-B803B417DC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41</xdr:col>
      <xdr:colOff>0</xdr:colOff>
      <xdr:row>65</xdr:row>
      <xdr:rowOff>0</xdr:rowOff>
    </xdr:from>
    <xdr:to>
      <xdr:col>51</xdr:col>
      <xdr:colOff>7620</xdr:colOff>
      <xdr:row>74</xdr:row>
      <xdr:rowOff>22860</xdr:rowOff>
    </xdr:to>
    <xdr:graphicFrame macro="">
      <xdr:nvGraphicFramePr>
        <xdr:cNvPr id="45" name="Диаграмма 44">
          <a:extLst>
            <a:ext uri="{FF2B5EF4-FFF2-40B4-BE49-F238E27FC236}">
              <a16:creationId xmlns:a16="http://schemas.microsoft.com/office/drawing/2014/main" id="{ACDCFF5C-D01E-4CF6-A499-E93094D62D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41</xdr:col>
      <xdr:colOff>0</xdr:colOff>
      <xdr:row>65</xdr:row>
      <xdr:rowOff>0</xdr:rowOff>
    </xdr:from>
    <xdr:to>
      <xdr:col>51</xdr:col>
      <xdr:colOff>7620</xdr:colOff>
      <xdr:row>74</xdr:row>
      <xdr:rowOff>22860</xdr:rowOff>
    </xdr:to>
    <xdr:graphicFrame macro="">
      <xdr:nvGraphicFramePr>
        <xdr:cNvPr id="46" name="Диаграмма 45">
          <a:extLst>
            <a:ext uri="{FF2B5EF4-FFF2-40B4-BE49-F238E27FC236}">
              <a16:creationId xmlns:a16="http://schemas.microsoft.com/office/drawing/2014/main" id="{04E2E673-6DC0-4A44-BEE3-C7EA044872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57</xdr:col>
      <xdr:colOff>0</xdr:colOff>
      <xdr:row>65</xdr:row>
      <xdr:rowOff>0</xdr:rowOff>
    </xdr:from>
    <xdr:to>
      <xdr:col>67</xdr:col>
      <xdr:colOff>7620</xdr:colOff>
      <xdr:row>74</xdr:row>
      <xdr:rowOff>22860</xdr:rowOff>
    </xdr:to>
    <xdr:graphicFrame macro="">
      <xdr:nvGraphicFramePr>
        <xdr:cNvPr id="47" name="Диаграмма 46">
          <a:extLst>
            <a:ext uri="{FF2B5EF4-FFF2-40B4-BE49-F238E27FC236}">
              <a16:creationId xmlns:a16="http://schemas.microsoft.com/office/drawing/2014/main" id="{0AC169F0-819F-43C0-A506-5804501F2B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57</xdr:col>
      <xdr:colOff>0</xdr:colOff>
      <xdr:row>65</xdr:row>
      <xdr:rowOff>0</xdr:rowOff>
    </xdr:from>
    <xdr:to>
      <xdr:col>67</xdr:col>
      <xdr:colOff>7620</xdr:colOff>
      <xdr:row>74</xdr:row>
      <xdr:rowOff>22860</xdr:rowOff>
    </xdr:to>
    <xdr:graphicFrame macro="">
      <xdr:nvGraphicFramePr>
        <xdr:cNvPr id="48" name="Диаграмма 47">
          <a:extLst>
            <a:ext uri="{FF2B5EF4-FFF2-40B4-BE49-F238E27FC236}">
              <a16:creationId xmlns:a16="http://schemas.microsoft.com/office/drawing/2014/main" id="{245B5033-2478-4B95-BE0E-210132D1EC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73</xdr:col>
      <xdr:colOff>0</xdr:colOff>
      <xdr:row>65</xdr:row>
      <xdr:rowOff>0</xdr:rowOff>
    </xdr:from>
    <xdr:to>
      <xdr:col>83</xdr:col>
      <xdr:colOff>7620</xdr:colOff>
      <xdr:row>74</xdr:row>
      <xdr:rowOff>22860</xdr:rowOff>
    </xdr:to>
    <xdr:graphicFrame macro="">
      <xdr:nvGraphicFramePr>
        <xdr:cNvPr id="49" name="Диаграмма 48">
          <a:extLst>
            <a:ext uri="{FF2B5EF4-FFF2-40B4-BE49-F238E27FC236}">
              <a16:creationId xmlns:a16="http://schemas.microsoft.com/office/drawing/2014/main" id="{4CAEDC27-5E94-47B4-A4B3-AEC30CAD35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73</xdr:col>
      <xdr:colOff>0</xdr:colOff>
      <xdr:row>65</xdr:row>
      <xdr:rowOff>0</xdr:rowOff>
    </xdr:from>
    <xdr:to>
      <xdr:col>83</xdr:col>
      <xdr:colOff>7620</xdr:colOff>
      <xdr:row>74</xdr:row>
      <xdr:rowOff>22860</xdr:rowOff>
    </xdr:to>
    <xdr:graphicFrame macro="">
      <xdr:nvGraphicFramePr>
        <xdr:cNvPr id="50" name="Диаграмма 49">
          <a:extLst>
            <a:ext uri="{FF2B5EF4-FFF2-40B4-BE49-F238E27FC236}">
              <a16:creationId xmlns:a16="http://schemas.microsoft.com/office/drawing/2014/main" id="{2B7B2AD3-6FEA-4669-84B3-B9CB606CAA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89</xdr:col>
      <xdr:colOff>0</xdr:colOff>
      <xdr:row>65</xdr:row>
      <xdr:rowOff>0</xdr:rowOff>
    </xdr:from>
    <xdr:to>
      <xdr:col>99</xdr:col>
      <xdr:colOff>7620</xdr:colOff>
      <xdr:row>74</xdr:row>
      <xdr:rowOff>22860</xdr:rowOff>
    </xdr:to>
    <xdr:graphicFrame macro="">
      <xdr:nvGraphicFramePr>
        <xdr:cNvPr id="51" name="Диаграмма 50">
          <a:extLst>
            <a:ext uri="{FF2B5EF4-FFF2-40B4-BE49-F238E27FC236}">
              <a16:creationId xmlns:a16="http://schemas.microsoft.com/office/drawing/2014/main" id="{E1626219-8195-4BC1-8A06-852997B0AA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89</xdr:col>
      <xdr:colOff>0</xdr:colOff>
      <xdr:row>65</xdr:row>
      <xdr:rowOff>0</xdr:rowOff>
    </xdr:from>
    <xdr:to>
      <xdr:col>99</xdr:col>
      <xdr:colOff>7620</xdr:colOff>
      <xdr:row>74</xdr:row>
      <xdr:rowOff>22860</xdr:rowOff>
    </xdr:to>
    <xdr:graphicFrame macro="">
      <xdr:nvGraphicFramePr>
        <xdr:cNvPr id="52" name="Диаграмма 51">
          <a:extLst>
            <a:ext uri="{FF2B5EF4-FFF2-40B4-BE49-F238E27FC236}">
              <a16:creationId xmlns:a16="http://schemas.microsoft.com/office/drawing/2014/main" id="{F1F1ECB1-AA71-4768-96C6-FB4DE126E9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105</xdr:col>
      <xdr:colOff>0</xdr:colOff>
      <xdr:row>65</xdr:row>
      <xdr:rowOff>0</xdr:rowOff>
    </xdr:from>
    <xdr:to>
      <xdr:col>115</xdr:col>
      <xdr:colOff>7620</xdr:colOff>
      <xdr:row>74</xdr:row>
      <xdr:rowOff>22860</xdr:rowOff>
    </xdr:to>
    <xdr:graphicFrame macro="">
      <xdr:nvGraphicFramePr>
        <xdr:cNvPr id="53" name="Диаграмма 52">
          <a:extLst>
            <a:ext uri="{FF2B5EF4-FFF2-40B4-BE49-F238E27FC236}">
              <a16:creationId xmlns:a16="http://schemas.microsoft.com/office/drawing/2014/main" id="{0E41BA37-3DD2-4E51-9479-5EA0A6DA5E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105</xdr:col>
      <xdr:colOff>0</xdr:colOff>
      <xdr:row>65</xdr:row>
      <xdr:rowOff>0</xdr:rowOff>
    </xdr:from>
    <xdr:to>
      <xdr:col>115</xdr:col>
      <xdr:colOff>7620</xdr:colOff>
      <xdr:row>74</xdr:row>
      <xdr:rowOff>22860</xdr:rowOff>
    </xdr:to>
    <xdr:graphicFrame macro="">
      <xdr:nvGraphicFramePr>
        <xdr:cNvPr id="54" name="Диаграмма 53">
          <a:extLst>
            <a:ext uri="{FF2B5EF4-FFF2-40B4-BE49-F238E27FC236}">
              <a16:creationId xmlns:a16="http://schemas.microsoft.com/office/drawing/2014/main" id="{1A022546-297C-4285-9874-9C9605597B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41</xdr:col>
      <xdr:colOff>0</xdr:colOff>
      <xdr:row>92</xdr:row>
      <xdr:rowOff>0</xdr:rowOff>
    </xdr:from>
    <xdr:to>
      <xdr:col>50</xdr:col>
      <xdr:colOff>571500</xdr:colOff>
      <xdr:row>101</xdr:row>
      <xdr:rowOff>0</xdr:rowOff>
    </xdr:to>
    <xdr:graphicFrame macro="">
      <xdr:nvGraphicFramePr>
        <xdr:cNvPr id="55" name="Диаграмма 54">
          <a:extLst>
            <a:ext uri="{FF2B5EF4-FFF2-40B4-BE49-F238E27FC236}">
              <a16:creationId xmlns:a16="http://schemas.microsoft.com/office/drawing/2014/main" id="{30150D93-67E6-4179-AA64-1EEB1E77E1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41</xdr:col>
      <xdr:colOff>0</xdr:colOff>
      <xdr:row>92</xdr:row>
      <xdr:rowOff>0</xdr:rowOff>
    </xdr:from>
    <xdr:to>
      <xdr:col>50</xdr:col>
      <xdr:colOff>571500</xdr:colOff>
      <xdr:row>101</xdr:row>
      <xdr:rowOff>0</xdr:rowOff>
    </xdr:to>
    <xdr:graphicFrame macro="">
      <xdr:nvGraphicFramePr>
        <xdr:cNvPr id="56" name="Диаграмма 55">
          <a:extLst>
            <a:ext uri="{FF2B5EF4-FFF2-40B4-BE49-F238E27FC236}">
              <a16:creationId xmlns:a16="http://schemas.microsoft.com/office/drawing/2014/main" id="{C1A790A4-DC80-4266-BD9D-11FC0A4729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57</xdr:col>
      <xdr:colOff>0</xdr:colOff>
      <xdr:row>92</xdr:row>
      <xdr:rowOff>0</xdr:rowOff>
    </xdr:from>
    <xdr:to>
      <xdr:col>66</xdr:col>
      <xdr:colOff>571500</xdr:colOff>
      <xdr:row>101</xdr:row>
      <xdr:rowOff>0</xdr:rowOff>
    </xdr:to>
    <xdr:graphicFrame macro="">
      <xdr:nvGraphicFramePr>
        <xdr:cNvPr id="57" name="Диаграмма 56">
          <a:extLst>
            <a:ext uri="{FF2B5EF4-FFF2-40B4-BE49-F238E27FC236}">
              <a16:creationId xmlns:a16="http://schemas.microsoft.com/office/drawing/2014/main" id="{A813C8BF-B952-48CF-BEAF-36319823F1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57</xdr:col>
      <xdr:colOff>0</xdr:colOff>
      <xdr:row>92</xdr:row>
      <xdr:rowOff>0</xdr:rowOff>
    </xdr:from>
    <xdr:to>
      <xdr:col>66</xdr:col>
      <xdr:colOff>571500</xdr:colOff>
      <xdr:row>101</xdr:row>
      <xdr:rowOff>0</xdr:rowOff>
    </xdr:to>
    <xdr:graphicFrame macro="">
      <xdr:nvGraphicFramePr>
        <xdr:cNvPr id="58" name="Диаграмма 57">
          <a:extLst>
            <a:ext uri="{FF2B5EF4-FFF2-40B4-BE49-F238E27FC236}">
              <a16:creationId xmlns:a16="http://schemas.microsoft.com/office/drawing/2014/main" id="{06E4EFF3-0DB1-4677-A364-AC78A6F183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73</xdr:col>
      <xdr:colOff>0</xdr:colOff>
      <xdr:row>92</xdr:row>
      <xdr:rowOff>0</xdr:rowOff>
    </xdr:from>
    <xdr:to>
      <xdr:col>82</xdr:col>
      <xdr:colOff>571500</xdr:colOff>
      <xdr:row>101</xdr:row>
      <xdr:rowOff>0</xdr:rowOff>
    </xdr:to>
    <xdr:graphicFrame macro="">
      <xdr:nvGraphicFramePr>
        <xdr:cNvPr id="59" name="Диаграмма 58">
          <a:extLst>
            <a:ext uri="{FF2B5EF4-FFF2-40B4-BE49-F238E27FC236}">
              <a16:creationId xmlns:a16="http://schemas.microsoft.com/office/drawing/2014/main" id="{55486A18-7556-4CD2-B08B-D68568B45E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73</xdr:col>
      <xdr:colOff>0</xdr:colOff>
      <xdr:row>92</xdr:row>
      <xdr:rowOff>0</xdr:rowOff>
    </xdr:from>
    <xdr:to>
      <xdr:col>82</xdr:col>
      <xdr:colOff>571500</xdr:colOff>
      <xdr:row>101</xdr:row>
      <xdr:rowOff>0</xdr:rowOff>
    </xdr:to>
    <xdr:graphicFrame macro="">
      <xdr:nvGraphicFramePr>
        <xdr:cNvPr id="60" name="Диаграмма 59">
          <a:extLst>
            <a:ext uri="{FF2B5EF4-FFF2-40B4-BE49-F238E27FC236}">
              <a16:creationId xmlns:a16="http://schemas.microsoft.com/office/drawing/2014/main" id="{CA5BE5B0-CD67-4695-9F40-E0CCB2C8D9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1D8DD8-A136-4F8C-9BA4-BD04628388AC}">
  <dimension ref="A1:DA877"/>
  <sheetViews>
    <sheetView workbookViewId="0">
      <selection activeCell="C24" sqref="C24"/>
    </sheetView>
  </sheetViews>
  <sheetFormatPr defaultRowHeight="14.4" x14ac:dyDescent="0.3"/>
  <cols>
    <col min="1" max="1" width="11.6640625" customWidth="1"/>
    <col min="3" max="3" width="9.6640625" customWidth="1"/>
    <col min="8" max="8" width="11.21875" customWidth="1"/>
    <col min="19" max="19" width="9.33203125" customWidth="1"/>
    <col min="20" max="20" width="5.5546875" style="16" customWidth="1"/>
    <col min="24" max="24" width="12.5546875" customWidth="1"/>
  </cols>
  <sheetData>
    <row r="1" spans="1:39" ht="17.399999999999999" x14ac:dyDescent="0.3">
      <c r="A1" s="29" t="s">
        <v>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15"/>
      <c r="U1" s="29" t="s">
        <v>27</v>
      </c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</row>
    <row r="2" spans="1:39" ht="15" thickBot="1" x14ac:dyDescent="0.35">
      <c r="I2" s="18">
        <f>I10</f>
        <v>0</v>
      </c>
      <c r="Y2" s="18">
        <f>Y10</f>
        <v>0</v>
      </c>
    </row>
    <row r="3" spans="1:39" x14ac:dyDescent="0.3">
      <c r="A3" s="30" t="s">
        <v>1</v>
      </c>
      <c r="B3" s="31"/>
      <c r="C3" s="32"/>
      <c r="E3" s="21" t="s">
        <v>13</v>
      </c>
      <c r="F3" s="21"/>
      <c r="G3" s="21"/>
      <c r="H3" s="21"/>
      <c r="I3" s="18">
        <f>I10</f>
        <v>0</v>
      </c>
      <c r="U3" s="21" t="s">
        <v>13</v>
      </c>
      <c r="V3" s="21"/>
      <c r="W3" s="21"/>
      <c r="X3" s="21"/>
      <c r="Y3" s="18">
        <f>Y10</f>
        <v>0</v>
      </c>
    </row>
    <row r="4" spans="1:39" x14ac:dyDescent="0.3">
      <c r="A4" s="26" t="s">
        <v>56</v>
      </c>
      <c r="B4" s="27"/>
      <c r="C4" s="28"/>
      <c r="E4" s="9" t="s">
        <v>8</v>
      </c>
      <c r="F4" s="9" t="s">
        <v>9</v>
      </c>
      <c r="G4" s="9" t="s">
        <v>10</v>
      </c>
      <c r="I4" s="18">
        <f>I10</f>
        <v>0</v>
      </c>
      <c r="U4" s="9" t="s">
        <v>8</v>
      </c>
      <c r="V4" s="9" t="s">
        <v>9</v>
      </c>
      <c r="W4" s="9" t="s">
        <v>10</v>
      </c>
      <c r="Y4" s="18">
        <f>Y10</f>
        <v>0</v>
      </c>
    </row>
    <row r="5" spans="1:39" x14ac:dyDescent="0.3">
      <c r="A5" s="4" t="s">
        <v>2</v>
      </c>
      <c r="B5" s="5">
        <v>0.36499999999999999</v>
      </c>
      <c r="C5" s="20">
        <v>0.85578201895402206</v>
      </c>
      <c r="E5" s="10" t="s">
        <v>2</v>
      </c>
      <c r="F5" s="9"/>
      <c r="G5" s="9"/>
      <c r="H5" s="10"/>
      <c r="I5" s="18">
        <f>I10</f>
        <v>0</v>
      </c>
      <c r="U5" s="10" t="s">
        <v>2</v>
      </c>
      <c r="V5" s="9"/>
      <c r="W5" s="9"/>
      <c r="X5" s="10"/>
      <c r="Y5" s="18">
        <f>Y10</f>
        <v>0</v>
      </c>
    </row>
    <row r="6" spans="1:39" x14ac:dyDescent="0.3">
      <c r="A6" s="4" t="s">
        <v>3</v>
      </c>
      <c r="B6" s="5">
        <v>0.44500000000000001</v>
      </c>
      <c r="C6" s="20">
        <v>0.97576188038981593</v>
      </c>
      <c r="E6" s="11" t="s">
        <v>3</v>
      </c>
      <c r="F6" s="9">
        <v>0.65890000000000004</v>
      </c>
      <c r="G6" s="9">
        <v>0.72350000000000003</v>
      </c>
      <c r="H6" s="11">
        <v>0.70065000000000011</v>
      </c>
      <c r="I6" s="18">
        <f>I10</f>
        <v>0</v>
      </c>
      <c r="U6" s="11" t="s">
        <v>3</v>
      </c>
      <c r="V6" s="9">
        <v>0.65890000000000004</v>
      </c>
      <c r="W6" s="9">
        <v>0.747</v>
      </c>
      <c r="X6" s="11">
        <v>0.70741874999999999</v>
      </c>
      <c r="Y6" s="18">
        <f>Y10</f>
        <v>0</v>
      </c>
    </row>
    <row r="7" spans="1:39" x14ac:dyDescent="0.3">
      <c r="A7" s="4" t="s">
        <v>4</v>
      </c>
      <c r="B7" s="5">
        <v>0.55100000000000005</v>
      </c>
      <c r="C7" s="20">
        <v>1</v>
      </c>
      <c r="E7" s="12" t="s">
        <v>4</v>
      </c>
      <c r="F7" s="9">
        <v>1</v>
      </c>
      <c r="G7" s="9">
        <v>1</v>
      </c>
      <c r="H7" s="11">
        <v>1</v>
      </c>
      <c r="I7" s="18">
        <f>I10</f>
        <v>0</v>
      </c>
      <c r="U7" s="12" t="s">
        <v>4</v>
      </c>
      <c r="V7" s="9">
        <v>1</v>
      </c>
      <c r="W7" s="9">
        <v>1</v>
      </c>
      <c r="X7" s="11">
        <v>1</v>
      </c>
      <c r="Y7" s="18">
        <f>Y10</f>
        <v>0</v>
      </c>
    </row>
    <row r="8" spans="1:39" x14ac:dyDescent="0.3">
      <c r="A8" s="4" t="s">
        <v>5</v>
      </c>
      <c r="B8" s="5">
        <v>0.65800000000000003</v>
      </c>
      <c r="C8" s="20">
        <v>1.0570072684530938</v>
      </c>
      <c r="E8" s="13" t="s">
        <v>11</v>
      </c>
      <c r="F8" s="9">
        <v>1.2179</v>
      </c>
      <c r="G8" s="9">
        <v>1.26</v>
      </c>
      <c r="H8" s="11">
        <v>1.2343999999999999</v>
      </c>
      <c r="I8" s="18">
        <f>I10</f>
        <v>0</v>
      </c>
      <c r="U8" s="13" t="s">
        <v>11</v>
      </c>
      <c r="V8" s="9">
        <v>1.1962999999999999</v>
      </c>
      <c r="W8" s="9">
        <v>1.3162</v>
      </c>
      <c r="X8" s="11">
        <v>1.23695</v>
      </c>
      <c r="Y8" s="18">
        <f>Y10</f>
        <v>0</v>
      </c>
    </row>
    <row r="9" spans="1:39" x14ac:dyDescent="0.3">
      <c r="A9" s="4" t="s">
        <v>6</v>
      </c>
      <c r="B9" s="5">
        <v>0.80600000000000005</v>
      </c>
      <c r="C9" s="20">
        <v>1.0879794156312264</v>
      </c>
      <c r="E9" s="14" t="s">
        <v>12</v>
      </c>
      <c r="F9" s="9">
        <v>1.1429</v>
      </c>
      <c r="G9" s="9">
        <v>1.2552000000000001</v>
      </c>
      <c r="H9" s="11">
        <v>1.2104000000000001</v>
      </c>
      <c r="I9" s="19">
        <f>I10</f>
        <v>0</v>
      </c>
      <c r="U9" s="14" t="s">
        <v>12</v>
      </c>
      <c r="V9" s="9">
        <v>1.0935999999999999</v>
      </c>
      <c r="W9" s="9">
        <v>1.3309</v>
      </c>
      <c r="X9" s="11">
        <v>1.2352124999999998</v>
      </c>
      <c r="Y9" s="19">
        <f>Y10</f>
        <v>0</v>
      </c>
    </row>
    <row r="10" spans="1:39" x14ac:dyDescent="0.3">
      <c r="A10" s="1"/>
      <c r="B10" s="6"/>
      <c r="C10" s="7"/>
      <c r="E10" t="s">
        <v>26</v>
      </c>
      <c r="F10" s="9">
        <v>0.122</v>
      </c>
      <c r="G10" s="9">
        <v>0.28999999999999998</v>
      </c>
      <c r="H10" t="str">
        <f>IF(AND(C11&gt;=F10,C11&lt;=G10),"подходит","не подходит")</f>
        <v>не подходит</v>
      </c>
      <c r="I10" s="18">
        <f>IF(H10="подходит",1,0)</f>
        <v>0</v>
      </c>
      <c r="U10" t="s">
        <v>26</v>
      </c>
      <c r="V10" s="9">
        <v>0.17</v>
      </c>
      <c r="W10" s="9">
        <v>0.35</v>
      </c>
      <c r="X10" t="str">
        <f>IF(AND(C11&gt;=V10,C11&lt;=W10),"подходит","не подходит")</f>
        <v>не подходит</v>
      </c>
      <c r="Y10" s="18">
        <f>IF(X10="подходит",1,0)</f>
        <v>0</v>
      </c>
    </row>
    <row r="11" spans="1:39" ht="15" thickBot="1" x14ac:dyDescent="0.35">
      <c r="A11" s="2" t="s">
        <v>7</v>
      </c>
      <c r="B11" s="3"/>
      <c r="C11" s="8">
        <v>3.1E-2</v>
      </c>
      <c r="I11" s="18">
        <f>I10</f>
        <v>0</v>
      </c>
      <c r="Y11" s="18">
        <f>Y10</f>
        <v>0</v>
      </c>
    </row>
    <row r="12" spans="1:39" x14ac:dyDescent="0.3">
      <c r="E12" s="21" t="s">
        <v>14</v>
      </c>
      <c r="F12" s="21"/>
      <c r="G12" s="21"/>
      <c r="H12" s="21"/>
      <c r="I12" s="18">
        <f>I19</f>
        <v>0</v>
      </c>
      <c r="U12" s="21" t="s">
        <v>14</v>
      </c>
      <c r="V12" s="21"/>
      <c r="W12" s="21"/>
      <c r="X12" s="21"/>
      <c r="Y12" s="18">
        <f>Y19</f>
        <v>0</v>
      </c>
    </row>
    <row r="13" spans="1:39" x14ac:dyDescent="0.3">
      <c r="A13" s="24" t="s">
        <v>46</v>
      </c>
      <c r="B13" s="24"/>
      <c r="E13" s="9" t="s">
        <v>8</v>
      </c>
      <c r="F13" s="9" t="s">
        <v>9</v>
      </c>
      <c r="G13" s="9" t="s">
        <v>10</v>
      </c>
      <c r="I13" s="18">
        <f>I19</f>
        <v>0</v>
      </c>
      <c r="U13" s="9" t="s">
        <v>8</v>
      </c>
      <c r="V13" s="9" t="s">
        <v>9</v>
      </c>
      <c r="W13" s="9" t="s">
        <v>10</v>
      </c>
      <c r="Y13" s="18">
        <f>Y19</f>
        <v>0</v>
      </c>
    </row>
    <row r="14" spans="1:39" x14ac:dyDescent="0.3">
      <c r="A14" t="s">
        <v>47</v>
      </c>
      <c r="B14" t="s">
        <v>51</v>
      </c>
      <c r="E14" s="10" t="s">
        <v>2</v>
      </c>
      <c r="F14" s="9"/>
      <c r="G14" s="9"/>
      <c r="I14" s="18">
        <f>I19</f>
        <v>0</v>
      </c>
      <c r="U14" s="10" t="s">
        <v>2</v>
      </c>
      <c r="V14" s="9"/>
      <c r="W14" s="9"/>
      <c r="Y14" s="18">
        <f>Y19</f>
        <v>0</v>
      </c>
    </row>
    <row r="15" spans="1:39" x14ac:dyDescent="0.3">
      <c r="A15" t="s">
        <v>48</v>
      </c>
      <c r="B15" t="s">
        <v>50</v>
      </c>
      <c r="E15" s="11" t="s">
        <v>3</v>
      </c>
      <c r="F15" s="9">
        <v>0.94110000000000005</v>
      </c>
      <c r="G15" s="9">
        <v>1.0241</v>
      </c>
      <c r="H15">
        <v>0.97689999999999999</v>
      </c>
      <c r="I15" s="18">
        <f>I19</f>
        <v>0</v>
      </c>
      <c r="U15" s="11" t="s">
        <v>3</v>
      </c>
      <c r="V15" s="9">
        <v>0.9667</v>
      </c>
      <c r="W15" s="9">
        <v>1.0585</v>
      </c>
      <c r="X15">
        <v>1.0061266666666664</v>
      </c>
      <c r="Y15" s="18">
        <f>Y19</f>
        <v>0</v>
      </c>
    </row>
    <row r="16" spans="1:39" x14ac:dyDescent="0.3">
      <c r="E16" s="12" t="s">
        <v>4</v>
      </c>
      <c r="F16" s="9">
        <v>1</v>
      </c>
      <c r="G16" s="9">
        <v>1</v>
      </c>
      <c r="H16">
        <v>1</v>
      </c>
      <c r="I16" s="18">
        <f>I19</f>
        <v>0</v>
      </c>
      <c r="U16" s="12" t="s">
        <v>4</v>
      </c>
      <c r="V16" s="9">
        <v>1</v>
      </c>
      <c r="W16" s="9">
        <v>1</v>
      </c>
      <c r="X16">
        <v>1</v>
      </c>
      <c r="Y16" s="18">
        <f>Y19</f>
        <v>0</v>
      </c>
    </row>
    <row r="17" spans="1:89" x14ac:dyDescent="0.3">
      <c r="A17" s="25" t="s">
        <v>49</v>
      </c>
      <c r="B17" s="25"/>
      <c r="E17" s="13" t="s">
        <v>11</v>
      </c>
      <c r="F17" s="9">
        <v>0.96519999999999995</v>
      </c>
      <c r="G17" s="9">
        <v>1.034</v>
      </c>
      <c r="H17">
        <v>0.99600000000000011</v>
      </c>
      <c r="I17" s="18">
        <f>I19</f>
        <v>0</v>
      </c>
      <c r="U17" s="13" t="s">
        <v>11</v>
      </c>
      <c r="V17" s="9">
        <v>0.96519999999999995</v>
      </c>
      <c r="W17" s="9">
        <v>0.99929999999999997</v>
      </c>
      <c r="X17">
        <v>0.98495999999999995</v>
      </c>
      <c r="Y17" s="18">
        <f>Y19</f>
        <v>0</v>
      </c>
    </row>
    <row r="18" spans="1:89" x14ac:dyDescent="0.3">
      <c r="A18" t="s">
        <v>47</v>
      </c>
      <c r="B18" t="s">
        <v>50</v>
      </c>
      <c r="C18" t="s">
        <v>53</v>
      </c>
      <c r="E18" s="14" t="s">
        <v>12</v>
      </c>
      <c r="F18" s="9">
        <v>0.94169999999999998</v>
      </c>
      <c r="G18" s="9">
        <v>1.0633999999999999</v>
      </c>
      <c r="H18">
        <v>0.99220000000000008</v>
      </c>
      <c r="I18" s="18">
        <f>I19</f>
        <v>0</v>
      </c>
      <c r="U18" s="14" t="s">
        <v>12</v>
      </c>
      <c r="V18" s="9">
        <v>0.89570000000000005</v>
      </c>
      <c r="W18" s="9">
        <v>1.0014000000000001</v>
      </c>
      <c r="X18">
        <v>0.96832666666666656</v>
      </c>
      <c r="Y18" s="18">
        <f>Y19</f>
        <v>0</v>
      </c>
    </row>
    <row r="19" spans="1:89" x14ac:dyDescent="0.3">
      <c r="A19" t="s">
        <v>48</v>
      </c>
      <c r="E19" t="s">
        <v>26</v>
      </c>
      <c r="F19" s="9">
        <v>6.6000000000000003E-2</v>
      </c>
      <c r="G19" s="9">
        <v>0.129</v>
      </c>
      <c r="H19" t="str">
        <f>IF(AND(C11&gt;=F19,C11&lt;=G19),"подходит","не подходит")</f>
        <v>не подходит</v>
      </c>
      <c r="I19" s="18">
        <f>IF(H19="подходит",1,0)</f>
        <v>0</v>
      </c>
      <c r="U19" t="s">
        <v>26</v>
      </c>
      <c r="V19" s="9">
        <v>0.04</v>
      </c>
      <c r="W19" s="9">
        <v>0.09</v>
      </c>
      <c r="X19" t="str">
        <f>IF(AND(C11&gt;=V19,C11&lt;=W19),"подходит","не подходит")</f>
        <v>не подходит</v>
      </c>
      <c r="Y19" s="18">
        <f>IF(X19="подходит",1,0)</f>
        <v>0</v>
      </c>
    </row>
    <row r="20" spans="1:89" x14ac:dyDescent="0.3">
      <c r="I20" s="18">
        <f>I19</f>
        <v>0</v>
      </c>
      <c r="Y20" s="18">
        <f>Y19</f>
        <v>0</v>
      </c>
    </row>
    <row r="21" spans="1:89" x14ac:dyDescent="0.3">
      <c r="E21" s="23" t="s">
        <v>15</v>
      </c>
      <c r="F21" s="23"/>
      <c r="G21" s="23"/>
      <c r="H21" s="23"/>
      <c r="I21" s="18">
        <f>I28</f>
        <v>1</v>
      </c>
      <c r="U21" s="23" t="s">
        <v>15</v>
      </c>
      <c r="V21" s="23"/>
      <c r="W21" s="23"/>
      <c r="X21" s="23"/>
      <c r="Y21" s="18">
        <f>Y28</f>
        <v>0</v>
      </c>
      <c r="AK21" s="23" t="s">
        <v>28</v>
      </c>
      <c r="AL21" s="23"/>
      <c r="AM21" s="23"/>
      <c r="AN21" s="23"/>
      <c r="AO21" s="18">
        <f>AO28</f>
        <v>0</v>
      </c>
      <c r="BA21" s="23" t="s">
        <v>29</v>
      </c>
      <c r="BB21" s="23"/>
      <c r="BC21" s="23"/>
      <c r="BD21" s="23"/>
      <c r="BE21" s="18">
        <f>BE28</f>
        <v>0</v>
      </c>
      <c r="BQ21" s="23" t="s">
        <v>30</v>
      </c>
      <c r="BR21" s="23"/>
      <c r="BS21" s="23"/>
      <c r="BT21" s="23"/>
      <c r="BU21" s="18">
        <f>BU28</f>
        <v>0</v>
      </c>
      <c r="CG21" s="23" t="s">
        <v>31</v>
      </c>
      <c r="CH21" s="23"/>
      <c r="CI21" s="23"/>
      <c r="CJ21" s="23"/>
      <c r="CK21" s="18">
        <f>CK28</f>
        <v>0</v>
      </c>
    </row>
    <row r="22" spans="1:89" x14ac:dyDescent="0.3">
      <c r="E22" s="9" t="s">
        <v>8</v>
      </c>
      <c r="F22" s="9" t="s">
        <v>9</v>
      </c>
      <c r="G22" s="9" t="s">
        <v>10</v>
      </c>
      <c r="I22" s="18">
        <f>I28</f>
        <v>1</v>
      </c>
      <c r="U22" s="9" t="s">
        <v>8</v>
      </c>
      <c r="V22" s="9" t="s">
        <v>9</v>
      </c>
      <c r="W22" s="9" t="s">
        <v>10</v>
      </c>
      <c r="Y22" s="18">
        <f>Y28</f>
        <v>0</v>
      </c>
      <c r="AK22" s="9" t="s">
        <v>8</v>
      </c>
      <c r="AL22" s="9" t="s">
        <v>9</v>
      </c>
      <c r="AM22" s="9" t="s">
        <v>10</v>
      </c>
      <c r="AO22" s="18">
        <f>AO28</f>
        <v>0</v>
      </c>
      <c r="BA22" s="9" t="s">
        <v>8</v>
      </c>
      <c r="BB22" s="9" t="s">
        <v>9</v>
      </c>
      <c r="BC22" s="9" t="s">
        <v>10</v>
      </c>
      <c r="BE22" s="18">
        <f>BE28</f>
        <v>0</v>
      </c>
      <c r="BQ22" s="9" t="s">
        <v>8</v>
      </c>
      <c r="BR22" s="9" t="s">
        <v>9</v>
      </c>
      <c r="BS22" s="9" t="s">
        <v>10</v>
      </c>
      <c r="BU22" s="18">
        <f>BU28</f>
        <v>0</v>
      </c>
      <c r="CG22" s="9" t="s">
        <v>8</v>
      </c>
      <c r="CH22" s="9" t="s">
        <v>9</v>
      </c>
      <c r="CI22" s="9" t="s">
        <v>10</v>
      </c>
      <c r="CK22" s="18">
        <f>CK28</f>
        <v>0</v>
      </c>
    </row>
    <row r="23" spans="1:89" x14ac:dyDescent="0.3">
      <c r="E23" s="10" t="s">
        <v>2</v>
      </c>
      <c r="F23" s="9"/>
      <c r="G23" s="9"/>
      <c r="H23" s="10"/>
      <c r="I23" s="18">
        <f>I28</f>
        <v>1</v>
      </c>
      <c r="U23" s="10" t="s">
        <v>2</v>
      </c>
      <c r="V23" s="9"/>
      <c r="W23" s="9"/>
      <c r="X23" s="10"/>
      <c r="Y23" s="18">
        <f>Y28</f>
        <v>0</v>
      </c>
      <c r="AK23" s="10" t="s">
        <v>2</v>
      </c>
      <c r="AL23" s="9"/>
      <c r="AM23" s="9"/>
      <c r="AN23" s="10"/>
      <c r="AO23" s="18">
        <f>AO28</f>
        <v>0</v>
      </c>
      <c r="BA23" s="10" t="s">
        <v>2</v>
      </c>
      <c r="BB23" s="9"/>
      <c r="BC23" s="9"/>
      <c r="BD23" s="10"/>
      <c r="BE23" s="18">
        <f>BE28</f>
        <v>0</v>
      </c>
      <c r="BQ23" s="10" t="s">
        <v>2</v>
      </c>
      <c r="BR23" s="9"/>
      <c r="BS23" s="9"/>
      <c r="BT23" s="10"/>
      <c r="BU23" s="18">
        <f>BU28</f>
        <v>0</v>
      </c>
      <c r="CG23" s="10" t="s">
        <v>2</v>
      </c>
      <c r="CH23" s="9"/>
      <c r="CI23" s="9"/>
      <c r="CJ23" s="10"/>
      <c r="CK23" s="18">
        <f>CK28</f>
        <v>0</v>
      </c>
    </row>
    <row r="24" spans="1:89" x14ac:dyDescent="0.3">
      <c r="E24" s="11" t="s">
        <v>3</v>
      </c>
      <c r="F24" s="9">
        <v>0.8427</v>
      </c>
      <c r="G24" s="9">
        <v>1.0065</v>
      </c>
      <c r="H24" s="11">
        <v>0.93426351351351367</v>
      </c>
      <c r="I24" s="18">
        <f>I28</f>
        <v>1</v>
      </c>
      <c r="U24" s="11" t="s">
        <v>3</v>
      </c>
      <c r="V24" s="9">
        <v>0.87409999999999999</v>
      </c>
      <c r="W24" s="9">
        <v>0.97699999999999998</v>
      </c>
      <c r="X24" s="11">
        <v>0.93483000000000005</v>
      </c>
      <c r="Y24" s="18">
        <f>Y28</f>
        <v>0</v>
      </c>
      <c r="AK24" s="11" t="s">
        <v>3</v>
      </c>
      <c r="AL24" s="9">
        <v>0.95799999999999996</v>
      </c>
      <c r="AM24" s="9">
        <v>1.0389999999999999</v>
      </c>
      <c r="AN24" s="11">
        <v>0.98151538461538457</v>
      </c>
      <c r="AO24" s="18">
        <f>AO28</f>
        <v>0</v>
      </c>
      <c r="BA24" s="11" t="s">
        <v>3</v>
      </c>
      <c r="BB24" s="9">
        <v>0.82540000000000002</v>
      </c>
      <c r="BC24" s="9">
        <v>0.85350000000000004</v>
      </c>
      <c r="BD24" s="11">
        <v>0.84429999999999994</v>
      </c>
      <c r="BE24" s="18">
        <f>BE28</f>
        <v>0</v>
      </c>
      <c r="BQ24" s="11" t="s">
        <v>3</v>
      </c>
      <c r="BR24" s="9">
        <v>0.81100000000000005</v>
      </c>
      <c r="BS24" s="9">
        <v>0.88460000000000005</v>
      </c>
      <c r="BT24" s="11">
        <v>0.85481249999999998</v>
      </c>
      <c r="BU24" s="18">
        <f>BU28</f>
        <v>0</v>
      </c>
      <c r="CG24" s="11" t="s">
        <v>3</v>
      </c>
      <c r="CH24" s="9">
        <v>0.87790000000000001</v>
      </c>
      <c r="CI24" s="9">
        <v>1.0174000000000001</v>
      </c>
      <c r="CJ24" s="11">
        <v>0.93473375000000003</v>
      </c>
      <c r="CK24" s="18">
        <f>CK28</f>
        <v>0</v>
      </c>
    </row>
    <row r="25" spans="1:89" x14ac:dyDescent="0.3">
      <c r="E25" s="12" t="s">
        <v>4</v>
      </c>
      <c r="F25" s="9">
        <v>1</v>
      </c>
      <c r="G25" s="9">
        <v>1</v>
      </c>
      <c r="H25" s="11">
        <v>1</v>
      </c>
      <c r="I25" s="18">
        <f>I28</f>
        <v>1</v>
      </c>
      <c r="U25" s="12" t="s">
        <v>4</v>
      </c>
      <c r="V25" s="9">
        <v>1</v>
      </c>
      <c r="W25" s="9">
        <v>1</v>
      </c>
      <c r="X25" s="11">
        <v>1</v>
      </c>
      <c r="Y25" s="18">
        <f>Y28</f>
        <v>0</v>
      </c>
      <c r="AK25" s="12" t="s">
        <v>4</v>
      </c>
      <c r="AL25" s="9">
        <v>1</v>
      </c>
      <c r="AM25" s="9">
        <v>1</v>
      </c>
      <c r="AN25" s="11">
        <v>1</v>
      </c>
      <c r="AO25" s="18">
        <f>AO28</f>
        <v>0</v>
      </c>
      <c r="BA25" s="12" t="s">
        <v>4</v>
      </c>
      <c r="BB25" s="9">
        <v>1</v>
      </c>
      <c r="BC25" s="9">
        <v>1</v>
      </c>
      <c r="BD25" s="11">
        <v>1</v>
      </c>
      <c r="BE25" s="18">
        <f>BE28</f>
        <v>0</v>
      </c>
      <c r="BQ25" s="12" t="s">
        <v>4</v>
      </c>
      <c r="BR25" s="9">
        <v>1</v>
      </c>
      <c r="BS25" s="9">
        <v>1</v>
      </c>
      <c r="BT25" s="11">
        <v>1</v>
      </c>
      <c r="BU25" s="18">
        <f>BU28</f>
        <v>0</v>
      </c>
      <c r="CG25" s="12" t="s">
        <v>4</v>
      </c>
      <c r="CH25" s="9">
        <v>1</v>
      </c>
      <c r="CI25" s="9">
        <v>1</v>
      </c>
      <c r="CJ25" s="11">
        <v>1</v>
      </c>
      <c r="CK25" s="18">
        <f>CK28</f>
        <v>0</v>
      </c>
    </row>
    <row r="26" spans="1:89" x14ac:dyDescent="0.3">
      <c r="E26" s="13" t="s">
        <v>11</v>
      </c>
      <c r="F26" s="9">
        <v>0.95920000000000005</v>
      </c>
      <c r="G26" s="9">
        <v>1.0464</v>
      </c>
      <c r="H26" s="11">
        <v>0.99835810810810832</v>
      </c>
      <c r="I26" s="18">
        <f>I28</f>
        <v>1</v>
      </c>
      <c r="U26" s="13" t="s">
        <v>11</v>
      </c>
      <c r="V26" s="9">
        <v>0.99209999999999998</v>
      </c>
      <c r="W26" s="9">
        <v>1.0417000000000001</v>
      </c>
      <c r="X26" s="11">
        <v>1.0157787499999995</v>
      </c>
      <c r="Y26" s="18">
        <f>Y28</f>
        <v>0</v>
      </c>
      <c r="AK26" s="13" t="s">
        <v>11</v>
      </c>
      <c r="AL26" s="9">
        <v>0.9889</v>
      </c>
      <c r="AM26" s="9">
        <v>1.0144</v>
      </c>
      <c r="AN26" s="11">
        <v>1.0008000000000001</v>
      </c>
      <c r="AO26" s="18">
        <f>AO28</f>
        <v>0</v>
      </c>
      <c r="BA26" s="13" t="s">
        <v>11</v>
      </c>
      <c r="BB26" s="9">
        <v>1.0341</v>
      </c>
      <c r="BC26" s="9">
        <v>1.0541</v>
      </c>
      <c r="BD26" s="11">
        <v>1.0444200000000001</v>
      </c>
      <c r="BE26" s="18">
        <f>BE28</f>
        <v>0</v>
      </c>
      <c r="BQ26" s="13" t="s">
        <v>11</v>
      </c>
      <c r="BR26" s="9">
        <v>0.95369999999999999</v>
      </c>
      <c r="BS26" s="9">
        <v>1.0283</v>
      </c>
      <c r="BT26" s="11">
        <v>0.99692499999999995</v>
      </c>
      <c r="BU26" s="18">
        <f>BU28</f>
        <v>0</v>
      </c>
      <c r="CG26" s="13" t="s">
        <v>11</v>
      </c>
      <c r="CH26" s="9">
        <v>0.94840000000000002</v>
      </c>
      <c r="CI26" s="9">
        <v>1.0149999999999999</v>
      </c>
      <c r="CJ26" s="11">
        <v>0.98416000000000015</v>
      </c>
      <c r="CK26" s="18">
        <f>CK28</f>
        <v>0</v>
      </c>
    </row>
    <row r="27" spans="1:89" x14ac:dyDescent="0.3">
      <c r="E27" s="14" t="s">
        <v>12</v>
      </c>
      <c r="F27" s="9">
        <v>0.96040000000000003</v>
      </c>
      <c r="G27" s="9">
        <v>1.0627</v>
      </c>
      <c r="H27" s="11">
        <v>1.005536486486486</v>
      </c>
      <c r="I27" s="18">
        <f>I28</f>
        <v>1</v>
      </c>
      <c r="U27" s="14" t="s">
        <v>12</v>
      </c>
      <c r="V27" s="9">
        <v>0.98380000000000001</v>
      </c>
      <c r="W27" s="9">
        <v>1.0418000000000001</v>
      </c>
      <c r="X27" s="11">
        <v>1.0172887500000001</v>
      </c>
      <c r="Y27" s="18">
        <f>Y28</f>
        <v>0</v>
      </c>
      <c r="AK27" s="14" t="s">
        <v>12</v>
      </c>
      <c r="AL27" s="9">
        <v>0.98050000000000004</v>
      </c>
      <c r="AM27" s="9">
        <v>1.0333000000000001</v>
      </c>
      <c r="AN27" s="11">
        <v>1.0049230769230768</v>
      </c>
      <c r="AO27" s="18">
        <f>AO28</f>
        <v>0</v>
      </c>
      <c r="BA27" s="14" t="s">
        <v>12</v>
      </c>
      <c r="BB27" s="9">
        <v>1.0124</v>
      </c>
      <c r="BC27" s="9">
        <v>1.0650999999999999</v>
      </c>
      <c r="BD27" s="11">
        <v>1.0428999999999999</v>
      </c>
      <c r="BE27" s="18">
        <f>BE28</f>
        <v>0</v>
      </c>
      <c r="BQ27" s="14" t="s">
        <v>12</v>
      </c>
      <c r="BR27" s="9">
        <v>0.9657</v>
      </c>
      <c r="BS27" s="9">
        <v>1.0463</v>
      </c>
      <c r="BT27" s="11">
        <v>1.0109625</v>
      </c>
      <c r="BU27" s="18">
        <f>BU28</f>
        <v>0</v>
      </c>
      <c r="CG27" s="14" t="s">
        <v>12</v>
      </c>
      <c r="CH27" s="9">
        <v>0.94450000000000001</v>
      </c>
      <c r="CI27" s="9">
        <v>1.0523</v>
      </c>
      <c r="CJ27" s="11">
        <v>0.998475</v>
      </c>
      <c r="CK27" s="18">
        <f>CK28</f>
        <v>0</v>
      </c>
    </row>
    <row r="28" spans="1:89" x14ac:dyDescent="0.3">
      <c r="E28" t="s">
        <v>26</v>
      </c>
      <c r="F28" s="9">
        <v>1.9E-2</v>
      </c>
      <c r="G28" s="9">
        <v>0.06</v>
      </c>
      <c r="H28" t="str">
        <f>IF(AND(C11&gt;=F28,C11&lt;=G28),"подходит","не подходит")</f>
        <v>подходит</v>
      </c>
      <c r="I28" s="18">
        <f>IF(H28="подходит",1,0)</f>
        <v>1</v>
      </c>
      <c r="U28" t="s">
        <v>26</v>
      </c>
      <c r="V28" s="9">
        <v>0.04</v>
      </c>
      <c r="W28" s="9">
        <v>0.09</v>
      </c>
      <c r="X28" t="str">
        <f>IF(AND(C11&gt;=V28,C11&lt;=W28),"подходит","не подходит")</f>
        <v>не подходит</v>
      </c>
      <c r="Y28" s="18">
        <f>IF(X28="подходит",1,0)</f>
        <v>0</v>
      </c>
      <c r="AK28" t="s">
        <v>26</v>
      </c>
      <c r="AL28" s="9">
        <v>0.04</v>
      </c>
      <c r="AM28" s="9">
        <v>0.09</v>
      </c>
      <c r="AN28" t="str">
        <f>IF(AND(C11&gt;=AL28,C11&lt;=AM28),"подходит","не подходит")</f>
        <v>не подходит</v>
      </c>
      <c r="AO28" s="18">
        <f>IF(AN28="подходит",1,0)</f>
        <v>0</v>
      </c>
      <c r="BA28" t="s">
        <v>26</v>
      </c>
      <c r="BB28" s="9">
        <v>0.04</v>
      </c>
      <c r="BC28" s="9">
        <v>0.09</v>
      </c>
      <c r="BD28" t="str">
        <f>IF(AND(C11&gt;=BB28,C11&lt;=BC28),"подходит","не подходит")</f>
        <v>не подходит</v>
      </c>
      <c r="BE28" s="18">
        <f>IF(BD28="подходит",1,0)</f>
        <v>0</v>
      </c>
      <c r="BQ28" t="s">
        <v>26</v>
      </c>
      <c r="BR28" s="9">
        <v>0.04</v>
      </c>
      <c r="BS28" s="9">
        <v>0.09</v>
      </c>
      <c r="BT28" t="str">
        <f>IF(AND(C11&gt;=BR28,C11&lt;=BS28),"подходит","не подходит")</f>
        <v>не подходит</v>
      </c>
      <c r="BU28" s="18">
        <f>IF(BT28="подходит",1,0)</f>
        <v>0</v>
      </c>
      <c r="CG28" t="s">
        <v>26</v>
      </c>
      <c r="CH28" s="9">
        <v>0.04</v>
      </c>
      <c r="CI28" s="9">
        <v>0.09</v>
      </c>
      <c r="CJ28" t="str">
        <f>IF(AND(C11&gt;=CH28,C11&lt;=CI28),"подходит","не подходит")</f>
        <v>не подходит</v>
      </c>
      <c r="CK28" s="18">
        <f>IF(CJ28="подходит",1,0)</f>
        <v>0</v>
      </c>
    </row>
    <row r="29" spans="1:89" x14ac:dyDescent="0.3">
      <c r="I29" s="18">
        <f>I28</f>
        <v>1</v>
      </c>
      <c r="Y29" s="18">
        <f>Y28</f>
        <v>0</v>
      </c>
      <c r="AO29" s="18">
        <f>AO28</f>
        <v>0</v>
      </c>
      <c r="BE29" s="18">
        <f>BE28</f>
        <v>0</v>
      </c>
      <c r="BU29" s="18">
        <f>BU28</f>
        <v>0</v>
      </c>
      <c r="CK29" s="18">
        <f>CK28</f>
        <v>0</v>
      </c>
    </row>
    <row r="30" spans="1:89" x14ac:dyDescent="0.3">
      <c r="E30" s="21" t="s">
        <v>16</v>
      </c>
      <c r="F30" s="21"/>
      <c r="G30" s="21"/>
      <c r="H30" s="21"/>
      <c r="I30" s="18">
        <f>I37</f>
        <v>1</v>
      </c>
      <c r="U30" s="21" t="s">
        <v>16</v>
      </c>
      <c r="V30" s="21"/>
      <c r="W30" s="21"/>
      <c r="X30" s="21"/>
      <c r="Y30" s="18">
        <f>Y37</f>
        <v>0</v>
      </c>
    </row>
    <row r="31" spans="1:89" x14ac:dyDescent="0.3">
      <c r="E31" s="9" t="s">
        <v>8</v>
      </c>
      <c r="F31" s="9" t="s">
        <v>9</v>
      </c>
      <c r="G31" s="9" t="s">
        <v>10</v>
      </c>
      <c r="I31" s="18">
        <f>I37</f>
        <v>1</v>
      </c>
      <c r="U31" s="9" t="s">
        <v>8</v>
      </c>
      <c r="V31" s="9" t="s">
        <v>9</v>
      </c>
      <c r="W31" s="9" t="s">
        <v>10</v>
      </c>
      <c r="Y31" s="18">
        <f>Y37</f>
        <v>0</v>
      </c>
    </row>
    <row r="32" spans="1:89" x14ac:dyDescent="0.3">
      <c r="E32" s="10" t="s">
        <v>2</v>
      </c>
      <c r="F32" s="9"/>
      <c r="G32" s="9"/>
      <c r="I32" s="18">
        <f>I37</f>
        <v>1</v>
      </c>
      <c r="U32" s="10" t="s">
        <v>2</v>
      </c>
      <c r="V32" s="9"/>
      <c r="W32" s="9"/>
      <c r="Y32" s="18">
        <f>Y37</f>
        <v>0</v>
      </c>
    </row>
    <row r="33" spans="5:25" x14ac:dyDescent="0.3">
      <c r="E33" s="11" t="s">
        <v>3</v>
      </c>
      <c r="F33" s="9">
        <v>0.79990000000000006</v>
      </c>
      <c r="G33" s="9">
        <v>1.0114000000000001</v>
      </c>
      <c r="H33">
        <v>0.90006000000000008</v>
      </c>
      <c r="I33" s="18">
        <f>I37</f>
        <v>1</v>
      </c>
      <c r="U33" s="11" t="s">
        <v>3</v>
      </c>
      <c r="V33" s="9">
        <v>0.88049999999999995</v>
      </c>
      <c r="W33" s="9">
        <v>0.90280000000000005</v>
      </c>
      <c r="X33">
        <v>0.89165000000000005</v>
      </c>
      <c r="Y33" s="18">
        <f>Y37</f>
        <v>0</v>
      </c>
    </row>
    <row r="34" spans="5:25" x14ac:dyDescent="0.3">
      <c r="E34" s="12" t="s">
        <v>4</v>
      </c>
      <c r="F34" s="9">
        <v>1</v>
      </c>
      <c r="G34" s="9">
        <v>1</v>
      </c>
      <c r="H34">
        <v>1</v>
      </c>
      <c r="I34" s="18">
        <f>I37</f>
        <v>1</v>
      </c>
      <c r="U34" s="12" t="s">
        <v>4</v>
      </c>
      <c r="V34" s="9">
        <v>1</v>
      </c>
      <c r="W34" s="9">
        <v>1</v>
      </c>
      <c r="X34">
        <v>1</v>
      </c>
      <c r="Y34" s="18">
        <f>Y37</f>
        <v>0</v>
      </c>
    </row>
    <row r="35" spans="5:25" x14ac:dyDescent="0.3">
      <c r="E35" s="13" t="s">
        <v>11</v>
      </c>
      <c r="F35" s="9">
        <v>1.0361</v>
      </c>
      <c r="G35" s="9">
        <v>1.1327</v>
      </c>
      <c r="H35">
        <v>1.0886800000000001</v>
      </c>
      <c r="I35" s="18">
        <f>I37</f>
        <v>1</v>
      </c>
      <c r="U35" s="13" t="s">
        <v>11</v>
      </c>
      <c r="V35" s="9">
        <v>1.1045</v>
      </c>
      <c r="W35" s="9">
        <v>1.1102000000000001</v>
      </c>
      <c r="X35">
        <v>1.1073500000000001</v>
      </c>
      <c r="Y35" s="18">
        <f>Y37</f>
        <v>0</v>
      </c>
    </row>
    <row r="36" spans="5:25" x14ac:dyDescent="0.3">
      <c r="E36" s="14" t="s">
        <v>12</v>
      </c>
      <c r="F36" s="9">
        <v>1.0958000000000001</v>
      </c>
      <c r="G36" s="9">
        <v>1.1947000000000001</v>
      </c>
      <c r="H36">
        <v>1.14768</v>
      </c>
      <c r="I36" s="18">
        <f>I37</f>
        <v>1</v>
      </c>
      <c r="U36" s="14" t="s">
        <v>12</v>
      </c>
      <c r="V36" s="9">
        <v>1.2131000000000001</v>
      </c>
      <c r="W36" s="9">
        <v>1.2373000000000001</v>
      </c>
      <c r="X36">
        <v>1.2252000000000001</v>
      </c>
      <c r="Y36" s="18">
        <f>Y37</f>
        <v>0</v>
      </c>
    </row>
    <row r="37" spans="5:25" x14ac:dyDescent="0.3">
      <c r="E37" t="s">
        <v>26</v>
      </c>
      <c r="F37" s="9">
        <v>2.1999999999999999E-2</v>
      </c>
      <c r="G37" s="9">
        <v>4.2999999999999997E-2</v>
      </c>
      <c r="H37" t="str">
        <f>IF(AND(C11&gt;=F37,C11&lt;=G37),"подходит","не подходит")</f>
        <v>подходит</v>
      </c>
      <c r="I37" s="18">
        <f>IF(H37="подходит",1,0)</f>
        <v>1</v>
      </c>
      <c r="U37" t="s">
        <v>26</v>
      </c>
      <c r="V37" s="9">
        <v>0.04</v>
      </c>
      <c r="W37" s="9">
        <v>0.09</v>
      </c>
      <c r="X37" t="str">
        <f>IF(AND(C11&gt;=V37,C11&lt;=W37),"подходит","не подходит")</f>
        <v>не подходит</v>
      </c>
      <c r="Y37" s="18">
        <f>IF(X37="подходит",1,0)</f>
        <v>0</v>
      </c>
    </row>
    <row r="38" spans="5:25" x14ac:dyDescent="0.3">
      <c r="I38" s="18">
        <f>I37</f>
        <v>1</v>
      </c>
      <c r="Y38" s="18">
        <f>Y37</f>
        <v>0</v>
      </c>
    </row>
    <row r="39" spans="5:25" x14ac:dyDescent="0.3">
      <c r="E39" s="21" t="s">
        <v>17</v>
      </c>
      <c r="F39" s="21"/>
      <c r="G39" s="21"/>
      <c r="H39" s="21"/>
      <c r="I39" s="18">
        <f>I46</f>
        <v>0</v>
      </c>
      <c r="U39" s="21" t="s">
        <v>32</v>
      </c>
      <c r="V39" s="21"/>
      <c r="W39" s="21"/>
      <c r="X39" s="21"/>
      <c r="Y39" s="18">
        <f>Y46</f>
        <v>0</v>
      </c>
    </row>
    <row r="40" spans="5:25" x14ac:dyDescent="0.3">
      <c r="E40" s="9" t="s">
        <v>8</v>
      </c>
      <c r="F40" s="9" t="s">
        <v>9</v>
      </c>
      <c r="G40" s="9" t="s">
        <v>10</v>
      </c>
      <c r="I40" s="18">
        <f>I46</f>
        <v>0</v>
      </c>
      <c r="U40" s="9" t="s">
        <v>8</v>
      </c>
      <c r="V40" s="9" t="s">
        <v>9</v>
      </c>
      <c r="W40" s="9" t="s">
        <v>10</v>
      </c>
      <c r="Y40" s="18">
        <f>Y46</f>
        <v>0</v>
      </c>
    </row>
    <row r="41" spans="5:25" x14ac:dyDescent="0.3">
      <c r="E41" s="10" t="s">
        <v>2</v>
      </c>
      <c r="F41" s="9"/>
      <c r="G41" s="9"/>
      <c r="H41" s="10"/>
      <c r="I41" s="18">
        <f>I46</f>
        <v>0</v>
      </c>
      <c r="U41" s="10" t="s">
        <v>2</v>
      </c>
      <c r="V41" s="9"/>
      <c r="W41" s="9"/>
      <c r="X41" s="10"/>
      <c r="Y41" s="18">
        <f>Y46</f>
        <v>0</v>
      </c>
    </row>
    <row r="42" spans="5:25" x14ac:dyDescent="0.3">
      <c r="E42" s="11" t="s">
        <v>3</v>
      </c>
      <c r="F42" s="9">
        <v>0.81510000000000005</v>
      </c>
      <c r="G42" s="9">
        <v>0.96440000000000003</v>
      </c>
      <c r="H42" s="11">
        <v>0.91501250000000001</v>
      </c>
      <c r="I42" s="18">
        <f>I46</f>
        <v>0</v>
      </c>
      <c r="U42" s="11" t="s">
        <v>3</v>
      </c>
      <c r="V42" s="9">
        <v>0.80930000000000002</v>
      </c>
      <c r="W42" s="9">
        <v>0.90329999999999999</v>
      </c>
      <c r="X42" s="11">
        <v>0.86362608695652188</v>
      </c>
      <c r="Y42" s="18">
        <f>Y46</f>
        <v>0</v>
      </c>
    </row>
    <row r="43" spans="5:25" x14ac:dyDescent="0.3">
      <c r="E43" s="12" t="s">
        <v>4</v>
      </c>
      <c r="F43" s="9">
        <v>1</v>
      </c>
      <c r="G43" s="9">
        <v>1</v>
      </c>
      <c r="H43" s="11">
        <v>1</v>
      </c>
      <c r="I43" s="18">
        <f>I46</f>
        <v>0</v>
      </c>
      <c r="U43" s="12" t="s">
        <v>4</v>
      </c>
      <c r="V43" s="9">
        <v>1</v>
      </c>
      <c r="W43" s="9">
        <v>1</v>
      </c>
      <c r="X43" s="11">
        <v>1</v>
      </c>
      <c r="Y43" s="18">
        <f>Y46</f>
        <v>0</v>
      </c>
    </row>
    <row r="44" spans="5:25" x14ac:dyDescent="0.3">
      <c r="E44" s="13" t="s">
        <v>11</v>
      </c>
      <c r="F44" s="9">
        <v>1.0189999999999999</v>
      </c>
      <c r="G44" s="9">
        <v>1.1231</v>
      </c>
      <c r="H44" s="11">
        <v>1.0620125</v>
      </c>
      <c r="I44" s="18">
        <f>I46</f>
        <v>0</v>
      </c>
      <c r="U44" s="13" t="s">
        <v>11</v>
      </c>
      <c r="V44" s="9">
        <v>1.0750999999999999</v>
      </c>
      <c r="W44" s="9">
        <v>1.1380999999999999</v>
      </c>
      <c r="X44" s="11">
        <v>1.0960260869565215</v>
      </c>
      <c r="Y44" s="18">
        <f>Y46</f>
        <v>0</v>
      </c>
    </row>
    <row r="45" spans="5:25" x14ac:dyDescent="0.3">
      <c r="E45" s="14" t="s">
        <v>12</v>
      </c>
      <c r="F45" s="9">
        <v>1.0257000000000001</v>
      </c>
      <c r="G45" s="9">
        <v>1.1398999999999999</v>
      </c>
      <c r="H45" s="11">
        <v>1.0764875</v>
      </c>
      <c r="I45" s="18">
        <f>I46</f>
        <v>0</v>
      </c>
      <c r="U45" s="14" t="s">
        <v>12</v>
      </c>
      <c r="V45" s="9">
        <v>1.0801000000000001</v>
      </c>
      <c r="W45" s="9">
        <v>1.1592</v>
      </c>
      <c r="X45" s="11">
        <v>1.1201695652173913</v>
      </c>
      <c r="Y45" s="18">
        <f>Y46</f>
        <v>0</v>
      </c>
    </row>
    <row r="46" spans="5:25" x14ac:dyDescent="0.3">
      <c r="E46" t="s">
        <v>26</v>
      </c>
      <c r="F46" s="9">
        <v>0.35499999999999998</v>
      </c>
      <c r="G46" s="9">
        <v>0.55600000000000005</v>
      </c>
      <c r="H46" t="str">
        <f>IF(AND(C11&gt;=F46,C11&lt;=G46),"подходит","не подходит")</f>
        <v>не подходит</v>
      </c>
      <c r="I46" s="18">
        <f>IF(H46="подходит",1,0)</f>
        <v>0</v>
      </c>
      <c r="U46" t="s">
        <v>26</v>
      </c>
      <c r="V46" s="9">
        <v>0.08</v>
      </c>
      <c r="W46" s="9">
        <v>0.09</v>
      </c>
      <c r="X46" t="str">
        <f>IF(AND(C11&gt;=V46,C11&lt;=W46),"подходит","не подходит")</f>
        <v>не подходит</v>
      </c>
      <c r="Y46" s="18">
        <f>IF(X46="подходит",1,0)</f>
        <v>0</v>
      </c>
    </row>
    <row r="47" spans="5:25" x14ac:dyDescent="0.3">
      <c r="I47" s="18">
        <f>I46</f>
        <v>0</v>
      </c>
      <c r="Y47" s="18">
        <f>Y46</f>
        <v>0</v>
      </c>
    </row>
    <row r="48" spans="5:25" x14ac:dyDescent="0.3">
      <c r="E48" s="21" t="s">
        <v>18</v>
      </c>
      <c r="F48" s="21"/>
      <c r="G48" s="21"/>
      <c r="H48" s="21"/>
      <c r="I48" s="18">
        <f>I55</f>
        <v>0</v>
      </c>
      <c r="U48" s="21" t="s">
        <v>33</v>
      </c>
      <c r="V48" s="21"/>
      <c r="W48" s="21"/>
      <c r="X48" s="21"/>
      <c r="Y48" s="18">
        <f>Y55</f>
        <v>0</v>
      </c>
    </row>
    <row r="49" spans="5:25" x14ac:dyDescent="0.3">
      <c r="E49" s="9" t="s">
        <v>8</v>
      </c>
      <c r="F49" s="9" t="s">
        <v>9</v>
      </c>
      <c r="G49" s="9" t="s">
        <v>10</v>
      </c>
      <c r="I49" s="18">
        <f>I55</f>
        <v>0</v>
      </c>
      <c r="U49" s="9" t="s">
        <v>8</v>
      </c>
      <c r="V49" s="9" t="s">
        <v>9</v>
      </c>
      <c r="W49" s="9" t="s">
        <v>10</v>
      </c>
      <c r="Y49" s="18">
        <f>Y55</f>
        <v>0</v>
      </c>
    </row>
    <row r="50" spans="5:25" x14ac:dyDescent="0.3">
      <c r="E50" s="10" t="s">
        <v>2</v>
      </c>
      <c r="F50" s="9"/>
      <c r="G50" s="9"/>
      <c r="I50" s="18">
        <f>I55</f>
        <v>0</v>
      </c>
      <c r="U50" s="10" t="s">
        <v>2</v>
      </c>
      <c r="V50" s="9"/>
      <c r="W50" s="9"/>
      <c r="Y50" s="18">
        <f>Y55</f>
        <v>0</v>
      </c>
    </row>
    <row r="51" spans="5:25" x14ac:dyDescent="0.3">
      <c r="E51" s="11" t="s">
        <v>3</v>
      </c>
      <c r="F51" s="9">
        <v>0.91090000000000004</v>
      </c>
      <c r="G51" s="9">
        <v>1.0327999999999999</v>
      </c>
      <c r="H51">
        <v>0.98407142857142849</v>
      </c>
      <c r="I51" s="18">
        <f>I55</f>
        <v>0</v>
      </c>
      <c r="U51" s="11" t="s">
        <v>3</v>
      </c>
      <c r="V51" s="9">
        <v>0.76770000000000005</v>
      </c>
      <c r="W51" s="9">
        <v>0.87509999999999999</v>
      </c>
      <c r="X51">
        <v>0.82716842105263166</v>
      </c>
      <c r="Y51" s="18">
        <f>Y55</f>
        <v>0</v>
      </c>
    </row>
    <row r="52" spans="5:25" x14ac:dyDescent="0.3">
      <c r="E52" s="12" t="s">
        <v>4</v>
      </c>
      <c r="F52" s="9">
        <v>1</v>
      </c>
      <c r="G52" s="9">
        <v>1</v>
      </c>
      <c r="H52">
        <v>1</v>
      </c>
      <c r="I52" s="18">
        <f>I55</f>
        <v>0</v>
      </c>
      <c r="U52" s="12" t="s">
        <v>4</v>
      </c>
      <c r="V52" s="9">
        <v>1</v>
      </c>
      <c r="W52" s="9">
        <v>1</v>
      </c>
      <c r="X52">
        <v>1</v>
      </c>
      <c r="Y52" s="18">
        <f>Y55</f>
        <v>0</v>
      </c>
    </row>
    <row r="53" spans="5:25" x14ac:dyDescent="0.3">
      <c r="E53" s="13" t="s">
        <v>11</v>
      </c>
      <c r="F53" s="9">
        <v>0.97819999999999996</v>
      </c>
      <c r="G53" s="9">
        <v>1.0575000000000001</v>
      </c>
      <c r="H53">
        <v>1.0095142857142858</v>
      </c>
      <c r="I53" s="18">
        <f>I55</f>
        <v>0</v>
      </c>
      <c r="U53" s="13" t="s">
        <v>11</v>
      </c>
      <c r="V53" s="9">
        <v>1.1074999999999999</v>
      </c>
      <c r="W53" s="9">
        <v>1.1623000000000001</v>
      </c>
      <c r="X53">
        <v>1.1341894736842109</v>
      </c>
      <c r="Y53" s="18">
        <f>Y55</f>
        <v>0</v>
      </c>
    </row>
    <row r="54" spans="5:25" x14ac:dyDescent="0.3">
      <c r="E54" s="14" t="s">
        <v>12</v>
      </c>
      <c r="F54" s="9">
        <v>0.94689999999999996</v>
      </c>
      <c r="G54" s="9">
        <v>1.0286</v>
      </c>
      <c r="H54">
        <v>0.98754285714285717</v>
      </c>
      <c r="I54" s="18">
        <f>I55</f>
        <v>0</v>
      </c>
      <c r="U54" s="14" t="s">
        <v>12</v>
      </c>
      <c r="V54" s="9">
        <v>1.1675</v>
      </c>
      <c r="W54" s="9">
        <v>1.2278</v>
      </c>
      <c r="X54">
        <v>1.1981578947368419</v>
      </c>
      <c r="Y54" s="18">
        <f>Y55</f>
        <v>0</v>
      </c>
    </row>
    <row r="55" spans="5:25" x14ac:dyDescent="0.3">
      <c r="E55" t="s">
        <v>26</v>
      </c>
      <c r="F55" s="9">
        <v>3.2000000000000001E-2</v>
      </c>
      <c r="G55" s="9">
        <v>0.06</v>
      </c>
      <c r="H55" t="str">
        <f>IF(AND(C11&gt;=F55,C11&lt;=G55),"подходит","не подходит")</f>
        <v>не подходит</v>
      </c>
      <c r="I55" s="18">
        <f>IF(H55="подходит",1,0)</f>
        <v>0</v>
      </c>
      <c r="U55" t="s">
        <v>26</v>
      </c>
      <c r="V55" s="9">
        <v>0.17</v>
      </c>
      <c r="W55" s="9">
        <v>0.19</v>
      </c>
      <c r="X55" t="str">
        <f>IF(AND(C11&gt;=V55,C11&lt;=W55),"подходит","не подходит")</f>
        <v>не подходит</v>
      </c>
      <c r="Y55" s="18">
        <f>IF(X55="подходит",1,0)</f>
        <v>0</v>
      </c>
    </row>
    <row r="56" spans="5:25" x14ac:dyDescent="0.3">
      <c r="I56" s="18">
        <f>I55</f>
        <v>0</v>
      </c>
      <c r="Y56" s="18">
        <f>Y55</f>
        <v>0</v>
      </c>
    </row>
    <row r="57" spans="5:25" x14ac:dyDescent="0.3">
      <c r="E57" s="21" t="s">
        <v>19</v>
      </c>
      <c r="F57" s="21"/>
      <c r="G57" s="21"/>
      <c r="H57" s="21"/>
      <c r="I57" s="18">
        <f>I64</f>
        <v>0</v>
      </c>
      <c r="U57" s="21" t="s">
        <v>34</v>
      </c>
      <c r="V57" s="21"/>
      <c r="W57" s="21"/>
      <c r="X57" s="21"/>
      <c r="Y57" s="18">
        <f>Y64</f>
        <v>0</v>
      </c>
    </row>
    <row r="58" spans="5:25" x14ac:dyDescent="0.3">
      <c r="E58" s="9" t="s">
        <v>8</v>
      </c>
      <c r="F58" s="9" t="s">
        <v>9</v>
      </c>
      <c r="G58" s="9" t="s">
        <v>10</v>
      </c>
      <c r="I58" s="18">
        <f>I64</f>
        <v>0</v>
      </c>
      <c r="U58" s="9" t="s">
        <v>8</v>
      </c>
      <c r="V58" s="9" t="s">
        <v>9</v>
      </c>
      <c r="W58" s="9" t="s">
        <v>10</v>
      </c>
      <c r="Y58" s="18">
        <f>Y64</f>
        <v>0</v>
      </c>
    </row>
    <row r="59" spans="5:25" x14ac:dyDescent="0.3">
      <c r="E59" s="10" t="s">
        <v>2</v>
      </c>
      <c r="F59" s="9"/>
      <c r="G59" s="9"/>
      <c r="H59" s="10"/>
      <c r="I59" s="18">
        <f>I64</f>
        <v>0</v>
      </c>
      <c r="U59" s="10" t="s">
        <v>2</v>
      </c>
      <c r="V59" s="9"/>
      <c r="W59" s="9"/>
      <c r="X59" s="10"/>
      <c r="Y59" s="18">
        <f>Y64</f>
        <v>0</v>
      </c>
    </row>
    <row r="60" spans="5:25" x14ac:dyDescent="0.3">
      <c r="E60" s="11" t="s">
        <v>3</v>
      </c>
      <c r="F60" s="9">
        <v>0.88460000000000005</v>
      </c>
      <c r="G60" s="9">
        <v>0.93889999999999996</v>
      </c>
      <c r="H60" s="11">
        <v>0.92135714285714276</v>
      </c>
      <c r="I60" s="18">
        <f>I64</f>
        <v>0</v>
      </c>
      <c r="U60" s="11" t="s">
        <v>3</v>
      </c>
      <c r="V60" s="9">
        <v>0.79430000000000001</v>
      </c>
      <c r="W60" s="9">
        <v>0.81379999999999997</v>
      </c>
      <c r="X60" s="11">
        <v>0.80404999999999993</v>
      </c>
      <c r="Y60" s="18">
        <f>Y64</f>
        <v>0</v>
      </c>
    </row>
    <row r="61" spans="5:25" x14ac:dyDescent="0.3">
      <c r="E61" s="12" t="s">
        <v>4</v>
      </c>
      <c r="F61" s="9">
        <v>1</v>
      </c>
      <c r="G61" s="9">
        <v>1</v>
      </c>
      <c r="H61" s="11">
        <v>1</v>
      </c>
      <c r="I61" s="18">
        <f>I64</f>
        <v>0</v>
      </c>
      <c r="U61" s="12" t="s">
        <v>4</v>
      </c>
      <c r="V61" s="9">
        <v>1</v>
      </c>
      <c r="W61" s="9">
        <v>1</v>
      </c>
      <c r="X61" s="11">
        <v>1</v>
      </c>
      <c r="Y61" s="18">
        <f>Y64</f>
        <v>0</v>
      </c>
    </row>
    <row r="62" spans="5:25" x14ac:dyDescent="0.3">
      <c r="E62" s="13" t="s">
        <v>11</v>
      </c>
      <c r="F62" s="9">
        <v>0.9677</v>
      </c>
      <c r="G62" s="9">
        <v>1.0127999999999999</v>
      </c>
      <c r="H62" s="11">
        <v>0.98669999999999991</v>
      </c>
      <c r="I62" s="18">
        <f>I64</f>
        <v>0</v>
      </c>
      <c r="U62" s="13" t="s">
        <v>11</v>
      </c>
      <c r="V62" s="9">
        <v>1.1521999999999999</v>
      </c>
      <c r="W62" s="9">
        <v>1.1649</v>
      </c>
      <c r="X62" s="11">
        <v>1.15855</v>
      </c>
      <c r="Y62" s="18">
        <f>Y64</f>
        <v>0</v>
      </c>
    </row>
    <row r="63" spans="5:25" x14ac:dyDescent="0.3">
      <c r="E63" s="14" t="s">
        <v>12</v>
      </c>
      <c r="F63" s="9">
        <v>0.96250000000000002</v>
      </c>
      <c r="G63" s="9">
        <v>1.0196000000000001</v>
      </c>
      <c r="H63" s="11">
        <v>0.99120000000000008</v>
      </c>
      <c r="I63" s="18">
        <f>I64</f>
        <v>0</v>
      </c>
      <c r="U63" s="14" t="s">
        <v>12</v>
      </c>
      <c r="V63" s="9">
        <v>1.0687</v>
      </c>
      <c r="W63" s="9">
        <v>1.0689</v>
      </c>
      <c r="X63" s="11">
        <v>1.0688</v>
      </c>
      <c r="Y63" s="18">
        <f>Y64</f>
        <v>0</v>
      </c>
    </row>
    <row r="64" spans="5:25" x14ac:dyDescent="0.3">
      <c r="E64" t="s">
        <v>26</v>
      </c>
      <c r="F64" s="9">
        <v>4.1000000000000002E-2</v>
      </c>
      <c r="G64" s="9">
        <v>7.0000000000000007E-2</v>
      </c>
      <c r="H64" t="str">
        <f>IF(AND(C11&gt;=F64,C11&lt;=G64),"подходит","не подходит")</f>
        <v>не подходит</v>
      </c>
      <c r="I64" s="18">
        <f>IF(H64="подходит",1,0)</f>
        <v>0</v>
      </c>
      <c r="U64" t="s">
        <v>26</v>
      </c>
      <c r="V64" s="9">
        <v>0.3</v>
      </c>
      <c r="W64" s="9">
        <v>0.4</v>
      </c>
      <c r="X64" t="str">
        <f>IF(AND(C11&gt;=V64,C11&lt;=W64),"подходит","не подходит")</f>
        <v>не подходит</v>
      </c>
      <c r="Y64" s="18">
        <f>IF(X64="подходит",1,0)</f>
        <v>0</v>
      </c>
    </row>
    <row r="65" spans="5:105" x14ac:dyDescent="0.3">
      <c r="I65" s="18">
        <f>I64</f>
        <v>0</v>
      </c>
      <c r="Y65" s="18">
        <f>Y64</f>
        <v>0</v>
      </c>
    </row>
    <row r="66" spans="5:105" x14ac:dyDescent="0.3">
      <c r="E66" s="22" t="s">
        <v>20</v>
      </c>
      <c r="F66" s="22"/>
      <c r="G66" s="22"/>
      <c r="H66" s="22"/>
      <c r="I66" s="18">
        <f>I73</f>
        <v>0</v>
      </c>
      <c r="U66" s="21" t="s">
        <v>22</v>
      </c>
      <c r="V66" s="21"/>
      <c r="W66" s="21"/>
      <c r="X66" s="21"/>
      <c r="Y66" s="18">
        <f>Y73</f>
        <v>0</v>
      </c>
      <c r="AK66" s="21" t="s">
        <v>35</v>
      </c>
      <c r="AL66" s="21"/>
      <c r="AM66" s="21"/>
      <c r="AN66" s="21"/>
      <c r="AO66" s="18">
        <f>AO73</f>
        <v>0</v>
      </c>
      <c r="BA66" s="21" t="s">
        <v>36</v>
      </c>
      <c r="BB66" s="21"/>
      <c r="BC66" s="21"/>
      <c r="BD66" s="21"/>
      <c r="BE66" s="18">
        <f>BE73</f>
        <v>0</v>
      </c>
      <c r="BQ66" s="21" t="s">
        <v>37</v>
      </c>
      <c r="BR66" s="21"/>
      <c r="BS66" s="21"/>
      <c r="BT66" s="21"/>
      <c r="BU66" s="18">
        <f>BU73</f>
        <v>0</v>
      </c>
      <c r="CG66" s="21" t="s">
        <v>38</v>
      </c>
      <c r="CH66" s="21"/>
      <c r="CI66" s="21"/>
      <c r="CJ66" s="21"/>
      <c r="CK66" s="18">
        <f>CK73</f>
        <v>0</v>
      </c>
      <c r="CW66" s="21" t="s">
        <v>39</v>
      </c>
      <c r="CX66" s="21"/>
      <c r="CY66" s="21"/>
      <c r="CZ66" s="21"/>
      <c r="DA66" s="18">
        <f>DA73</f>
        <v>0</v>
      </c>
    </row>
    <row r="67" spans="5:105" x14ac:dyDescent="0.3">
      <c r="E67" s="9" t="s">
        <v>8</v>
      </c>
      <c r="F67" s="9" t="s">
        <v>9</v>
      </c>
      <c r="G67" s="9" t="s">
        <v>10</v>
      </c>
      <c r="I67" s="18">
        <f>I73</f>
        <v>0</v>
      </c>
      <c r="U67" s="9" t="s">
        <v>8</v>
      </c>
      <c r="V67" s="9" t="s">
        <v>9</v>
      </c>
      <c r="W67" s="9" t="s">
        <v>10</v>
      </c>
      <c r="Y67" s="18">
        <f>Y73</f>
        <v>0</v>
      </c>
      <c r="AK67" s="9" t="s">
        <v>8</v>
      </c>
      <c r="AL67" s="9" t="s">
        <v>9</v>
      </c>
      <c r="AM67" s="9" t="s">
        <v>10</v>
      </c>
      <c r="AO67" s="18">
        <f>AO73</f>
        <v>0</v>
      </c>
      <c r="BA67" s="9" t="s">
        <v>8</v>
      </c>
      <c r="BB67" s="9" t="s">
        <v>9</v>
      </c>
      <c r="BC67" s="9" t="s">
        <v>10</v>
      </c>
      <c r="BE67" s="18">
        <f>BE73</f>
        <v>0</v>
      </c>
      <c r="BQ67" s="9" t="s">
        <v>8</v>
      </c>
      <c r="BR67" s="9" t="s">
        <v>9</v>
      </c>
      <c r="BS67" s="9" t="s">
        <v>10</v>
      </c>
      <c r="BU67" s="18">
        <f>BU73</f>
        <v>0</v>
      </c>
      <c r="CG67" s="9" t="s">
        <v>8</v>
      </c>
      <c r="CH67" s="9" t="s">
        <v>9</v>
      </c>
      <c r="CI67" s="9" t="s">
        <v>10</v>
      </c>
      <c r="CK67" s="18">
        <f>CK73</f>
        <v>0</v>
      </c>
      <c r="CW67" s="9" t="s">
        <v>8</v>
      </c>
      <c r="CX67" s="9" t="s">
        <v>9</v>
      </c>
      <c r="CY67" s="9" t="s">
        <v>10</v>
      </c>
      <c r="DA67" s="18">
        <f>DA73</f>
        <v>0</v>
      </c>
    </row>
    <row r="68" spans="5:105" x14ac:dyDescent="0.3">
      <c r="E68" s="10" t="s">
        <v>2</v>
      </c>
      <c r="F68" s="9"/>
      <c r="G68" s="9"/>
      <c r="I68" s="18">
        <f>I73</f>
        <v>0</v>
      </c>
      <c r="U68" s="10" t="s">
        <v>2</v>
      </c>
      <c r="V68" s="9"/>
      <c r="W68" s="9"/>
      <c r="Y68" s="18">
        <f>Y73</f>
        <v>0</v>
      </c>
      <c r="AK68" s="10" t="s">
        <v>2</v>
      </c>
      <c r="AL68" s="9"/>
      <c r="AM68" s="9"/>
      <c r="AO68" s="18">
        <f>AO73</f>
        <v>0</v>
      </c>
      <c r="BA68" s="10" t="s">
        <v>2</v>
      </c>
      <c r="BB68" s="9"/>
      <c r="BC68" s="9"/>
      <c r="BE68" s="18">
        <f>BE73</f>
        <v>0</v>
      </c>
      <c r="BQ68" s="10" t="s">
        <v>2</v>
      </c>
      <c r="BR68" s="9"/>
      <c r="BS68" s="9"/>
      <c r="BU68" s="18">
        <f>BU73</f>
        <v>0</v>
      </c>
      <c r="CG68" s="10" t="s">
        <v>2</v>
      </c>
      <c r="CH68" s="9"/>
      <c r="CI68" s="9"/>
      <c r="CK68" s="18">
        <f>CK73</f>
        <v>0</v>
      </c>
      <c r="CW68" s="10" t="s">
        <v>2</v>
      </c>
      <c r="CX68" s="9"/>
      <c r="CY68" s="9"/>
      <c r="DA68" s="18">
        <f>DA73</f>
        <v>0</v>
      </c>
    </row>
    <row r="69" spans="5:105" x14ac:dyDescent="0.3">
      <c r="E69" s="11" t="s">
        <v>3</v>
      </c>
      <c r="F69" s="9">
        <v>0.8327</v>
      </c>
      <c r="G69" s="9">
        <v>1.0389999999999999</v>
      </c>
      <c r="H69">
        <v>0.92669565217391303</v>
      </c>
      <c r="I69" s="18">
        <f>I73</f>
        <v>0</v>
      </c>
      <c r="U69" s="11" t="s">
        <v>3</v>
      </c>
      <c r="V69" s="9">
        <v>0.76700000000000002</v>
      </c>
      <c r="W69" s="9">
        <v>0.89929999999999999</v>
      </c>
      <c r="X69">
        <v>0.82443625000000031</v>
      </c>
      <c r="Y69" s="18">
        <f>Y73</f>
        <v>0</v>
      </c>
      <c r="AK69" s="11" t="s">
        <v>3</v>
      </c>
      <c r="AL69" s="9">
        <v>0.68049999999999999</v>
      </c>
      <c r="AM69" s="9">
        <v>0.78939999999999999</v>
      </c>
      <c r="AN69">
        <v>0.74913000000000007</v>
      </c>
      <c r="AO69" s="18">
        <f>AO73</f>
        <v>0</v>
      </c>
      <c r="BA69" s="11" t="s">
        <v>3</v>
      </c>
      <c r="BB69" s="9">
        <v>0.85440000000000005</v>
      </c>
      <c r="BC69" s="9">
        <v>0.89810000000000001</v>
      </c>
      <c r="BD69">
        <v>0.87531250000000005</v>
      </c>
      <c r="BE69" s="18">
        <f>BE73</f>
        <v>0</v>
      </c>
      <c r="BQ69" s="11" t="s">
        <v>3</v>
      </c>
      <c r="BR69" s="9">
        <v>0.74919999999999998</v>
      </c>
      <c r="BS69" s="9">
        <v>0.83069999999999999</v>
      </c>
      <c r="BT69">
        <v>0.79256521739130437</v>
      </c>
      <c r="BU69" s="18">
        <f>BU73</f>
        <v>0</v>
      </c>
      <c r="CG69" s="11" t="s">
        <v>3</v>
      </c>
      <c r="CH69" s="9">
        <v>0.80330000000000001</v>
      </c>
      <c r="CI69" s="9">
        <v>0.94799999999999995</v>
      </c>
      <c r="CJ69">
        <v>0.86001764705882344</v>
      </c>
      <c r="CK69" s="18">
        <f>CK73</f>
        <v>0</v>
      </c>
      <c r="CW69" s="11" t="s">
        <v>3</v>
      </c>
      <c r="CX69" s="9">
        <v>0.71309999999999996</v>
      </c>
      <c r="CY69" s="9">
        <v>0.76670000000000005</v>
      </c>
      <c r="CZ69">
        <v>0.75064999999999993</v>
      </c>
      <c r="DA69" s="18">
        <f>DA73</f>
        <v>0</v>
      </c>
    </row>
    <row r="70" spans="5:105" x14ac:dyDescent="0.3">
      <c r="E70" s="12" t="s">
        <v>4</v>
      </c>
      <c r="F70" s="9">
        <v>1</v>
      </c>
      <c r="G70" s="9">
        <v>1</v>
      </c>
      <c r="H70">
        <v>1</v>
      </c>
      <c r="I70" s="18">
        <f>I73</f>
        <v>0</v>
      </c>
      <c r="U70" s="12" t="s">
        <v>4</v>
      </c>
      <c r="V70" s="9">
        <v>1</v>
      </c>
      <c r="W70" s="9">
        <v>1</v>
      </c>
      <c r="X70">
        <v>1</v>
      </c>
      <c r="Y70" s="18">
        <f>Y73</f>
        <v>0</v>
      </c>
      <c r="AK70" s="12" t="s">
        <v>4</v>
      </c>
      <c r="AL70" s="9">
        <v>1</v>
      </c>
      <c r="AM70" s="9">
        <v>1</v>
      </c>
      <c r="AN70">
        <v>1</v>
      </c>
      <c r="AO70" s="18">
        <f>AO73</f>
        <v>0</v>
      </c>
      <c r="BA70" s="12" t="s">
        <v>4</v>
      </c>
      <c r="BB70" s="9">
        <v>1</v>
      </c>
      <c r="BC70" s="9">
        <v>1</v>
      </c>
      <c r="BD70">
        <v>1</v>
      </c>
      <c r="BE70" s="18">
        <f>BE73</f>
        <v>0</v>
      </c>
      <c r="BQ70" s="12" t="s">
        <v>4</v>
      </c>
      <c r="BR70" s="9">
        <v>1</v>
      </c>
      <c r="BS70" s="9">
        <v>1</v>
      </c>
      <c r="BT70">
        <v>1</v>
      </c>
      <c r="BU70" s="18">
        <f>BU73</f>
        <v>0</v>
      </c>
      <c r="CG70" s="12" t="s">
        <v>4</v>
      </c>
      <c r="CH70" s="9">
        <v>1</v>
      </c>
      <c r="CI70" s="9">
        <v>1</v>
      </c>
      <c r="CJ70">
        <v>1</v>
      </c>
      <c r="CK70" s="18">
        <f>CK73</f>
        <v>0</v>
      </c>
      <c r="CW70" s="12" t="s">
        <v>4</v>
      </c>
      <c r="CX70" s="9">
        <v>1</v>
      </c>
      <c r="CY70" s="9">
        <v>1</v>
      </c>
      <c r="CZ70">
        <v>1</v>
      </c>
      <c r="DA70" s="18">
        <f>DA73</f>
        <v>0</v>
      </c>
    </row>
    <row r="71" spans="5:105" x14ac:dyDescent="0.3">
      <c r="E71" s="13" t="s">
        <v>11</v>
      </c>
      <c r="F71" s="9">
        <v>0.99360000000000004</v>
      </c>
      <c r="G71" s="9">
        <v>1.0837000000000001</v>
      </c>
      <c r="H71">
        <v>1.0455956521739134</v>
      </c>
      <c r="I71" s="18">
        <f>I73</f>
        <v>0</v>
      </c>
      <c r="U71" s="13" t="s">
        <v>11</v>
      </c>
      <c r="V71" s="9">
        <v>1.0923</v>
      </c>
      <c r="W71" s="9">
        <v>1.1655</v>
      </c>
      <c r="X71">
        <v>1.1245512499999999</v>
      </c>
      <c r="Y71" s="18">
        <f>Y73</f>
        <v>0</v>
      </c>
      <c r="AK71" s="13" t="s">
        <v>11</v>
      </c>
      <c r="AL71" s="9">
        <v>1.1700999999999999</v>
      </c>
      <c r="AM71" s="9">
        <v>1.2079</v>
      </c>
      <c r="AN71">
        <v>1.1914499999999999</v>
      </c>
      <c r="AO71" s="18">
        <f>AO73</f>
        <v>0</v>
      </c>
      <c r="BA71" s="13" t="s">
        <v>11</v>
      </c>
      <c r="BB71" s="9">
        <v>1.0711999999999999</v>
      </c>
      <c r="BC71" s="9">
        <v>1.0987</v>
      </c>
      <c r="BD71">
        <v>1.0844499999999999</v>
      </c>
      <c r="BE71" s="18">
        <f>BE73</f>
        <v>0</v>
      </c>
      <c r="BQ71" s="13" t="s">
        <v>11</v>
      </c>
      <c r="BR71" s="9">
        <v>1.1313</v>
      </c>
      <c r="BS71" s="9">
        <v>1.1921999999999999</v>
      </c>
      <c r="BT71">
        <v>1.1596608695652175</v>
      </c>
      <c r="BU71" s="18">
        <f>BU73</f>
        <v>0</v>
      </c>
      <c r="CG71" s="13" t="s">
        <v>11</v>
      </c>
      <c r="CH71" s="9">
        <v>1.0573999999999999</v>
      </c>
      <c r="CI71" s="9">
        <v>1.1174999999999999</v>
      </c>
      <c r="CJ71">
        <v>1.0853941176470587</v>
      </c>
      <c r="CK71" s="18">
        <f>CK73</f>
        <v>0</v>
      </c>
      <c r="CW71" s="13" t="s">
        <v>11</v>
      </c>
      <c r="CX71" s="9">
        <v>1.1373</v>
      </c>
      <c r="CY71" s="9">
        <v>1.1987000000000001</v>
      </c>
      <c r="CZ71">
        <v>1.178925</v>
      </c>
      <c r="DA71" s="18">
        <f>DA73</f>
        <v>0</v>
      </c>
    </row>
    <row r="72" spans="5:105" x14ac:dyDescent="0.3">
      <c r="E72" s="14" t="s">
        <v>12</v>
      </c>
      <c r="F72" s="9">
        <v>1.0333000000000001</v>
      </c>
      <c r="G72" s="9">
        <v>1.1311</v>
      </c>
      <c r="H72">
        <v>1.0794913043478258</v>
      </c>
      <c r="I72" s="18">
        <f>I73</f>
        <v>0</v>
      </c>
      <c r="U72" s="14" t="s">
        <v>12</v>
      </c>
      <c r="V72" s="9">
        <v>1.0837000000000001</v>
      </c>
      <c r="W72" s="9">
        <v>1.1893</v>
      </c>
      <c r="X72">
        <v>1.1357600000000001</v>
      </c>
      <c r="Y72" s="18">
        <f>Y73</f>
        <v>0</v>
      </c>
      <c r="AK72" s="14" t="s">
        <v>12</v>
      </c>
      <c r="AL72" s="9">
        <v>1.1552</v>
      </c>
      <c r="AM72" s="9">
        <v>1.2473000000000001</v>
      </c>
      <c r="AN72">
        <v>1.2066699999999999</v>
      </c>
      <c r="AO72" s="18">
        <f>AO73</f>
        <v>0</v>
      </c>
      <c r="BA72" s="14" t="s">
        <v>12</v>
      </c>
      <c r="BB72" s="9">
        <v>1.0607</v>
      </c>
      <c r="BC72" s="9">
        <v>1.0905</v>
      </c>
      <c r="BD72">
        <v>1.0816874999999999</v>
      </c>
      <c r="BE72" s="18">
        <f>BE73</f>
        <v>0</v>
      </c>
      <c r="BQ72" s="14" t="s">
        <v>12</v>
      </c>
      <c r="BR72" s="9">
        <v>1.1657999999999999</v>
      </c>
      <c r="BS72" s="9">
        <v>1.2470000000000001</v>
      </c>
      <c r="BT72">
        <v>1.2013565217391307</v>
      </c>
      <c r="BU72" s="18">
        <f>BU73</f>
        <v>0</v>
      </c>
      <c r="CG72" s="14" t="s">
        <v>12</v>
      </c>
      <c r="CH72" s="9">
        <v>1.01</v>
      </c>
      <c r="CI72" s="9">
        <v>1.0903</v>
      </c>
      <c r="CJ72">
        <v>1.0606235294117647</v>
      </c>
      <c r="CK72" s="18">
        <f>CK73</f>
        <v>0</v>
      </c>
      <c r="CW72" s="14" t="s">
        <v>12</v>
      </c>
      <c r="CX72" s="9">
        <v>1.1040000000000001</v>
      </c>
      <c r="CY72" s="9">
        <v>1.1641999999999999</v>
      </c>
      <c r="CZ72">
        <v>1.1330500000000001</v>
      </c>
      <c r="DA72" s="18">
        <f>DA73</f>
        <v>0</v>
      </c>
    </row>
    <row r="73" spans="5:105" x14ac:dyDescent="0.3">
      <c r="E73" t="s">
        <v>26</v>
      </c>
      <c r="F73" s="9">
        <v>7.1999999999999995E-2</v>
      </c>
      <c r="G73" s="9">
        <v>0.20300000000000001</v>
      </c>
      <c r="H73" t="str">
        <f>IF(AND(C11&gt;=F73,C11&lt;=G73),"подходит","не подходит")</f>
        <v>не подходит</v>
      </c>
      <c r="I73" s="18">
        <f>IF(H73="подходит",1,0)</f>
        <v>0</v>
      </c>
      <c r="U73" t="s">
        <v>26</v>
      </c>
      <c r="V73" s="9">
        <v>0.1</v>
      </c>
      <c r="W73" s="9">
        <v>0.3</v>
      </c>
      <c r="X73" t="str">
        <f>IF(AND(C11&gt;=V73,C11&lt;=W73),"подходит","не подходит")</f>
        <v>не подходит</v>
      </c>
      <c r="Y73" s="18">
        <f>IF(X73="подходит",1,0)</f>
        <v>0</v>
      </c>
      <c r="AK73" t="s">
        <v>26</v>
      </c>
      <c r="AL73" s="9">
        <v>0.1</v>
      </c>
      <c r="AM73" s="9">
        <v>0.3</v>
      </c>
      <c r="AN73" t="str">
        <f>IF(AND(C11&gt;=AL73,C11&lt;=AM73),"подходит","не подходит")</f>
        <v>не подходит</v>
      </c>
      <c r="AO73" s="18">
        <f>IF(AN73="подходит",1,0)</f>
        <v>0</v>
      </c>
      <c r="BA73" t="s">
        <v>26</v>
      </c>
      <c r="BB73" s="9">
        <v>0.1</v>
      </c>
      <c r="BC73" s="9">
        <v>0.3</v>
      </c>
      <c r="BD73" t="str">
        <f>IF(AND(C11&gt;=BB73,C11&lt;=BC73),"подходит","не подходит")</f>
        <v>не подходит</v>
      </c>
      <c r="BE73" s="18">
        <f>IF(BD73="подходит",1,0)</f>
        <v>0</v>
      </c>
      <c r="BQ73" t="s">
        <v>26</v>
      </c>
      <c r="BR73" s="9">
        <v>0.1</v>
      </c>
      <c r="BS73" s="9">
        <v>0.3</v>
      </c>
      <c r="BT73" t="str">
        <f>IF(AND(C11&gt;=BR73,C11&lt;=BS73),"подходит","не подходит")</f>
        <v>не подходит</v>
      </c>
      <c r="BU73" s="18">
        <f>IF(BT73="подходит",1,0)</f>
        <v>0</v>
      </c>
      <c r="CG73" t="s">
        <v>26</v>
      </c>
      <c r="CH73" s="9">
        <v>0.1</v>
      </c>
      <c r="CI73" s="9">
        <v>0.3</v>
      </c>
      <c r="CJ73" t="str">
        <f>IF(AND(C11&gt;=CH73,C11&lt;=CI73),"подходит","не подходит")</f>
        <v>не подходит</v>
      </c>
      <c r="CK73" s="18">
        <f>IF(CJ73="подходит",1,0)</f>
        <v>0</v>
      </c>
      <c r="CW73" t="s">
        <v>26</v>
      </c>
      <c r="CX73" s="9">
        <v>0.1</v>
      </c>
      <c r="CY73" s="9">
        <v>0.3</v>
      </c>
      <c r="CZ73" t="str">
        <f>IF(AND(C11&gt;=CX73,C11&lt;=CY73),"подходит","не подходит")</f>
        <v>не подходит</v>
      </c>
      <c r="DA73" s="18">
        <f>IF(CZ73="подходит",1,0)</f>
        <v>0</v>
      </c>
    </row>
    <row r="74" spans="5:105" x14ac:dyDescent="0.3">
      <c r="I74" s="18">
        <f>I73</f>
        <v>0</v>
      </c>
      <c r="Y74" s="18">
        <f>Y73</f>
        <v>0</v>
      </c>
      <c r="AO74" s="18">
        <f>AO73</f>
        <v>0</v>
      </c>
      <c r="BE74" s="18">
        <f>BE73</f>
        <v>0</v>
      </c>
      <c r="BU74" s="18">
        <f>BU73</f>
        <v>0</v>
      </c>
      <c r="CK74" s="18">
        <f>CK73</f>
        <v>0</v>
      </c>
      <c r="DA74" s="18">
        <f>DA73</f>
        <v>0</v>
      </c>
    </row>
    <row r="75" spans="5:105" x14ac:dyDescent="0.3">
      <c r="E75" s="21" t="s">
        <v>21</v>
      </c>
      <c r="F75" s="21"/>
      <c r="G75" s="21"/>
      <c r="H75" s="21"/>
      <c r="I75" s="18">
        <f>I82</f>
        <v>1</v>
      </c>
      <c r="U75" s="21" t="s">
        <v>40</v>
      </c>
      <c r="V75" s="21"/>
      <c r="W75" s="21"/>
      <c r="X75" s="21"/>
      <c r="Y75" s="18">
        <f>Y82</f>
        <v>0</v>
      </c>
    </row>
    <row r="76" spans="5:105" x14ac:dyDescent="0.3">
      <c r="E76" s="9" t="s">
        <v>8</v>
      </c>
      <c r="F76" s="9" t="s">
        <v>9</v>
      </c>
      <c r="G76" s="9" t="s">
        <v>10</v>
      </c>
      <c r="I76" s="18">
        <f>I82</f>
        <v>1</v>
      </c>
      <c r="U76" s="9" t="s">
        <v>8</v>
      </c>
      <c r="V76" s="9" t="s">
        <v>9</v>
      </c>
      <c r="W76" s="9" t="s">
        <v>10</v>
      </c>
      <c r="Y76" s="18">
        <f>Y82</f>
        <v>0</v>
      </c>
    </row>
    <row r="77" spans="5:105" x14ac:dyDescent="0.3">
      <c r="E77" s="10" t="s">
        <v>2</v>
      </c>
      <c r="F77" s="9"/>
      <c r="G77" s="9"/>
      <c r="H77" s="10"/>
      <c r="I77" s="18">
        <f>I82</f>
        <v>1</v>
      </c>
      <c r="U77" s="10" t="s">
        <v>2</v>
      </c>
      <c r="V77" s="9"/>
      <c r="W77" s="9"/>
      <c r="X77" s="10"/>
      <c r="Y77" s="18">
        <f>Y82</f>
        <v>0</v>
      </c>
    </row>
    <row r="78" spans="5:105" x14ac:dyDescent="0.3">
      <c r="E78" s="11" t="s">
        <v>3</v>
      </c>
      <c r="F78" s="9">
        <v>0.89149999999999996</v>
      </c>
      <c r="G78" s="9">
        <v>0.97050000000000003</v>
      </c>
      <c r="H78" s="11">
        <v>0.94078181818181827</v>
      </c>
      <c r="I78" s="18">
        <f>I82</f>
        <v>1</v>
      </c>
      <c r="U78" s="11" t="s">
        <v>3</v>
      </c>
      <c r="V78" s="9">
        <v>0.85360000000000003</v>
      </c>
      <c r="W78" s="9">
        <v>0.9294</v>
      </c>
      <c r="X78" s="11">
        <v>0.8901</v>
      </c>
      <c r="Y78" s="18">
        <f>Y82</f>
        <v>0</v>
      </c>
    </row>
    <row r="79" spans="5:105" x14ac:dyDescent="0.3">
      <c r="E79" s="12" t="s">
        <v>4</v>
      </c>
      <c r="F79" s="9">
        <v>1</v>
      </c>
      <c r="G79" s="9">
        <v>1</v>
      </c>
      <c r="H79" s="11">
        <v>1</v>
      </c>
      <c r="I79" s="18">
        <f>I82</f>
        <v>1</v>
      </c>
      <c r="U79" s="12" t="s">
        <v>4</v>
      </c>
      <c r="V79" s="9">
        <v>1</v>
      </c>
      <c r="W79" s="9">
        <v>1</v>
      </c>
      <c r="X79" s="11">
        <v>1</v>
      </c>
      <c r="Y79" s="18">
        <f>Y82</f>
        <v>0</v>
      </c>
    </row>
    <row r="80" spans="5:105" x14ac:dyDescent="0.3">
      <c r="E80" s="13" t="s">
        <v>11</v>
      </c>
      <c r="F80" s="9">
        <v>1.0086999999999999</v>
      </c>
      <c r="G80" s="9">
        <v>1.0829</v>
      </c>
      <c r="H80" s="11">
        <v>1.0348272727272727</v>
      </c>
      <c r="I80" s="18">
        <f>I82</f>
        <v>1</v>
      </c>
      <c r="U80" s="13" t="s">
        <v>11</v>
      </c>
      <c r="V80" s="9">
        <v>1.0693999999999999</v>
      </c>
      <c r="W80" s="9">
        <v>1.0901000000000001</v>
      </c>
      <c r="X80" s="11">
        <v>1.0821666666666667</v>
      </c>
      <c r="Y80" s="18">
        <f>Y82</f>
        <v>0</v>
      </c>
    </row>
    <row r="81" spans="5:73" x14ac:dyDescent="0.3">
      <c r="E81" s="14" t="s">
        <v>12</v>
      </c>
      <c r="F81" s="9">
        <v>1.0229999999999999</v>
      </c>
      <c r="G81" s="9">
        <v>1.0985</v>
      </c>
      <c r="H81" s="11">
        <v>1.055509090909091</v>
      </c>
      <c r="I81" s="18">
        <f>I82</f>
        <v>1</v>
      </c>
      <c r="U81" s="14" t="s">
        <v>12</v>
      </c>
      <c r="V81" s="9">
        <v>1.1524000000000001</v>
      </c>
      <c r="W81" s="9">
        <v>1.1806000000000001</v>
      </c>
      <c r="X81" s="11">
        <v>1.1673000000000002</v>
      </c>
      <c r="Y81" s="18">
        <f>Y82</f>
        <v>0</v>
      </c>
    </row>
    <row r="82" spans="5:73" x14ac:dyDescent="0.3">
      <c r="E82" t="s">
        <v>26</v>
      </c>
      <c r="F82" s="9">
        <v>2.4E-2</v>
      </c>
      <c r="G82" s="9">
        <v>4.9000000000000002E-2</v>
      </c>
      <c r="H82" t="str">
        <f>IF(AND(C11&gt;=F82,C11&lt;=G82),"подходит","не подходит")</f>
        <v>подходит</v>
      </c>
      <c r="I82" s="18">
        <f>IF(H82="подходит",1,0)</f>
        <v>1</v>
      </c>
      <c r="U82" t="s">
        <v>26</v>
      </c>
      <c r="V82" s="9">
        <v>0.06</v>
      </c>
      <c r="W82" s="9">
        <v>0.1</v>
      </c>
      <c r="X82" t="str">
        <f>IF(AND(C11&gt;=V82,C11&lt;=W82),"подходит","не подходит")</f>
        <v>не подходит</v>
      </c>
      <c r="Y82" s="18">
        <f>IF(X82="подходит",1,0)</f>
        <v>0</v>
      </c>
    </row>
    <row r="83" spans="5:73" x14ac:dyDescent="0.3">
      <c r="I83" s="18">
        <f>I82</f>
        <v>1</v>
      </c>
      <c r="Y83" s="18">
        <f>Y82</f>
        <v>0</v>
      </c>
    </row>
    <row r="84" spans="5:73" x14ac:dyDescent="0.3">
      <c r="E84" s="21" t="s">
        <v>22</v>
      </c>
      <c r="F84" s="21"/>
      <c r="G84" s="21"/>
      <c r="H84" s="21"/>
      <c r="I84" s="18">
        <f>I91</f>
        <v>0</v>
      </c>
      <c r="U84" s="21" t="s">
        <v>24</v>
      </c>
      <c r="V84" s="21"/>
      <c r="W84" s="21"/>
      <c r="X84" s="21"/>
      <c r="Y84" s="18">
        <f>Y91</f>
        <v>0</v>
      </c>
    </row>
    <row r="85" spans="5:73" x14ac:dyDescent="0.3">
      <c r="E85" s="9" t="s">
        <v>8</v>
      </c>
      <c r="F85" s="9" t="s">
        <v>9</v>
      </c>
      <c r="G85" s="9" t="s">
        <v>10</v>
      </c>
      <c r="I85" s="18">
        <f>I91</f>
        <v>0</v>
      </c>
      <c r="U85" s="9" t="s">
        <v>8</v>
      </c>
      <c r="V85" s="9" t="s">
        <v>9</v>
      </c>
      <c r="W85" s="9" t="s">
        <v>10</v>
      </c>
      <c r="Y85" s="18">
        <f>Y91</f>
        <v>0</v>
      </c>
    </row>
    <row r="86" spans="5:73" x14ac:dyDescent="0.3">
      <c r="E86" s="10" t="s">
        <v>2</v>
      </c>
      <c r="F86" s="9"/>
      <c r="G86" s="9"/>
      <c r="H86" s="10"/>
      <c r="I86" s="18">
        <f>I91</f>
        <v>0</v>
      </c>
      <c r="U86" s="10" t="s">
        <v>2</v>
      </c>
      <c r="V86" s="9"/>
      <c r="W86" s="9"/>
      <c r="X86" s="10"/>
      <c r="Y86" s="18">
        <f>Y91</f>
        <v>0</v>
      </c>
    </row>
    <row r="87" spans="5:73" x14ac:dyDescent="0.3">
      <c r="E87" s="11" t="s">
        <v>3</v>
      </c>
      <c r="F87" s="9">
        <v>0.71309999999999996</v>
      </c>
      <c r="G87" s="9">
        <v>0.94799999999999995</v>
      </c>
      <c r="H87" s="11">
        <v>0.83066416666666654</v>
      </c>
      <c r="I87" s="18">
        <f>I91</f>
        <v>0</v>
      </c>
      <c r="U87" s="11" t="s">
        <v>3</v>
      </c>
      <c r="V87" s="9">
        <v>0.6653</v>
      </c>
      <c r="W87" s="9">
        <v>0.89290000000000003</v>
      </c>
      <c r="X87" s="11">
        <v>0.79490000000000005</v>
      </c>
      <c r="Y87" s="18">
        <f>Y91</f>
        <v>0</v>
      </c>
    </row>
    <row r="88" spans="5:73" x14ac:dyDescent="0.3">
      <c r="E88" s="12" t="s">
        <v>4</v>
      </c>
      <c r="F88" s="9">
        <v>1</v>
      </c>
      <c r="G88" s="9">
        <v>1</v>
      </c>
      <c r="H88" s="11">
        <v>1</v>
      </c>
      <c r="I88" s="18">
        <f>I91</f>
        <v>0</v>
      </c>
      <c r="U88" s="12" t="s">
        <v>4</v>
      </c>
      <c r="V88" s="9">
        <v>1</v>
      </c>
      <c r="W88" s="9">
        <v>1</v>
      </c>
      <c r="X88" s="11">
        <v>1</v>
      </c>
      <c r="Y88" s="18">
        <f>Y91</f>
        <v>0</v>
      </c>
    </row>
    <row r="89" spans="5:73" x14ac:dyDescent="0.3">
      <c r="E89" s="13" t="s">
        <v>11</v>
      </c>
      <c r="F89" s="9">
        <v>1.0573999999999999</v>
      </c>
      <c r="G89" s="9">
        <v>1.1987000000000001</v>
      </c>
      <c r="H89" s="11">
        <v>1.1216416666666669</v>
      </c>
      <c r="I89" s="18">
        <f>I91</f>
        <v>0</v>
      </c>
      <c r="U89" s="13" t="s">
        <v>11</v>
      </c>
      <c r="V89" s="9">
        <v>1.0526</v>
      </c>
      <c r="W89" s="9">
        <v>1.2094</v>
      </c>
      <c r="X89" s="11">
        <v>1.1378666666666668</v>
      </c>
      <c r="Y89" s="18">
        <f>Y91</f>
        <v>0</v>
      </c>
    </row>
    <row r="90" spans="5:73" x14ac:dyDescent="0.3">
      <c r="E90" s="14" t="s">
        <v>12</v>
      </c>
      <c r="F90" s="9">
        <v>1.01</v>
      </c>
      <c r="G90" s="9">
        <v>1.2470000000000001</v>
      </c>
      <c r="H90" s="11">
        <v>1.1366900000000004</v>
      </c>
      <c r="I90" s="18">
        <f>I91</f>
        <v>0</v>
      </c>
      <c r="U90" s="14" t="s">
        <v>12</v>
      </c>
      <c r="V90" s="9">
        <v>0.98429999999999995</v>
      </c>
      <c r="W90" s="9">
        <v>1.1091</v>
      </c>
      <c r="X90" s="11">
        <v>1.0347666666666666</v>
      </c>
      <c r="Y90" s="18">
        <f>Y91</f>
        <v>0</v>
      </c>
    </row>
    <row r="91" spans="5:73" x14ac:dyDescent="0.3">
      <c r="E91" t="s">
        <v>26</v>
      </c>
      <c r="F91" s="9">
        <v>8.1000000000000003E-2</v>
      </c>
      <c r="G91" s="9">
        <v>0.24399999999999999</v>
      </c>
      <c r="H91" t="str">
        <f>IF(AND(C11&gt;=F91,C11&lt;=G91),"подходит","не подходит")</f>
        <v>не подходит</v>
      </c>
      <c r="I91" s="18">
        <f>IF(H91="подходит",1,0)</f>
        <v>0</v>
      </c>
      <c r="U91" t="s">
        <v>26</v>
      </c>
      <c r="V91" s="9">
        <v>0.23</v>
      </c>
      <c r="W91" s="9">
        <v>0.4</v>
      </c>
      <c r="X91" t="str">
        <f>IF(AND(C11&gt;=V91,C11&lt;=W91),"подходит","не подходит")</f>
        <v>не подходит</v>
      </c>
      <c r="Y91" s="18">
        <f>IF(X91="подходит",1,0)</f>
        <v>0</v>
      </c>
    </row>
    <row r="92" spans="5:73" x14ac:dyDescent="0.3">
      <c r="I92" s="18">
        <f>I91</f>
        <v>0</v>
      </c>
      <c r="Y92" s="18">
        <f>Y91</f>
        <v>0</v>
      </c>
    </row>
    <row r="93" spans="5:73" x14ac:dyDescent="0.3">
      <c r="E93" s="21" t="s">
        <v>23</v>
      </c>
      <c r="F93" s="21"/>
      <c r="G93" s="21"/>
      <c r="H93" s="21"/>
      <c r="I93" s="18">
        <f>I100</f>
        <v>0</v>
      </c>
      <c r="U93" s="22" t="s">
        <v>41</v>
      </c>
      <c r="V93" s="22"/>
      <c r="W93" s="22"/>
      <c r="X93" s="22"/>
      <c r="Y93" s="18" t="s">
        <v>42</v>
      </c>
      <c r="AK93" s="22" t="s">
        <v>43</v>
      </c>
      <c r="AL93" s="22"/>
      <c r="AM93" s="22"/>
      <c r="AN93" s="22"/>
      <c r="AO93" s="18" t="s">
        <v>42</v>
      </c>
      <c r="BA93" s="22" t="s">
        <v>44</v>
      </c>
      <c r="BB93" s="22"/>
      <c r="BC93" s="22"/>
      <c r="BD93" s="22"/>
      <c r="BE93" s="18" t="s">
        <v>42</v>
      </c>
      <c r="BQ93" s="21" t="s">
        <v>45</v>
      </c>
      <c r="BR93" s="21"/>
      <c r="BS93" s="21"/>
      <c r="BT93" s="21"/>
      <c r="BU93" s="18" t="s">
        <v>42</v>
      </c>
    </row>
    <row r="94" spans="5:73" x14ac:dyDescent="0.3">
      <c r="E94" s="9" t="s">
        <v>8</v>
      </c>
      <c r="F94" s="9" t="s">
        <v>9</v>
      </c>
      <c r="G94" s="9" t="s">
        <v>10</v>
      </c>
      <c r="I94" s="18">
        <f>I100</f>
        <v>0</v>
      </c>
      <c r="U94" s="9" t="s">
        <v>8</v>
      </c>
      <c r="V94" s="9" t="s">
        <v>9</v>
      </c>
      <c r="W94" s="9" t="s">
        <v>10</v>
      </c>
      <c r="Y94" s="18" t="s">
        <v>42</v>
      </c>
      <c r="AK94" s="9" t="s">
        <v>8</v>
      </c>
      <c r="AL94" s="9" t="s">
        <v>9</v>
      </c>
      <c r="AM94" s="9" t="s">
        <v>10</v>
      </c>
      <c r="AO94" s="18" t="s">
        <v>42</v>
      </c>
      <c r="BA94" s="9" t="s">
        <v>8</v>
      </c>
      <c r="BB94" s="9" t="s">
        <v>9</v>
      </c>
      <c r="BC94" s="9" t="s">
        <v>10</v>
      </c>
      <c r="BE94" s="18" t="s">
        <v>42</v>
      </c>
      <c r="BQ94" s="9" t="s">
        <v>8</v>
      </c>
      <c r="BR94" s="9" t="s">
        <v>9</v>
      </c>
      <c r="BS94" s="9" t="s">
        <v>10</v>
      </c>
      <c r="BU94" s="18" t="s">
        <v>42</v>
      </c>
    </row>
    <row r="95" spans="5:73" x14ac:dyDescent="0.3">
      <c r="E95" s="10" t="s">
        <v>2</v>
      </c>
      <c r="F95" s="9"/>
      <c r="G95" s="9"/>
      <c r="H95" s="10"/>
      <c r="I95" s="18">
        <f>I100</f>
        <v>0</v>
      </c>
      <c r="U95" s="10" t="s">
        <v>2</v>
      </c>
      <c r="V95" s="9"/>
      <c r="W95" s="9"/>
      <c r="X95" s="10"/>
      <c r="Y95" s="18" t="s">
        <v>42</v>
      </c>
      <c r="AK95" s="10" t="s">
        <v>2</v>
      </c>
      <c r="AL95" s="9"/>
      <c r="AM95" s="9"/>
      <c r="AN95" s="10"/>
      <c r="AO95" s="18" t="s">
        <v>42</v>
      </c>
      <c r="BA95" s="10" t="s">
        <v>2</v>
      </c>
      <c r="BB95" s="9"/>
      <c r="BC95" s="9"/>
      <c r="BD95" s="10"/>
      <c r="BE95" s="18" t="s">
        <v>42</v>
      </c>
      <c r="BQ95" s="10" t="s">
        <v>2</v>
      </c>
      <c r="BR95" s="9"/>
      <c r="BS95" s="9"/>
      <c r="BT95" s="10"/>
      <c r="BU95" s="18" t="s">
        <v>42</v>
      </c>
    </row>
    <row r="96" spans="5:73" x14ac:dyDescent="0.3">
      <c r="E96" s="11" t="s">
        <v>3</v>
      </c>
      <c r="F96" s="9">
        <v>0.85670000000000002</v>
      </c>
      <c r="G96" s="9">
        <v>0.91390000000000005</v>
      </c>
      <c r="H96" s="11">
        <v>0.89396000000000009</v>
      </c>
      <c r="I96" s="18">
        <f>I100</f>
        <v>0</v>
      </c>
      <c r="U96" s="11" t="s">
        <v>3</v>
      </c>
      <c r="V96" s="9">
        <v>0.88929999999999998</v>
      </c>
      <c r="W96" s="9">
        <v>1.0114000000000001</v>
      </c>
      <c r="X96" s="11">
        <v>0.94073670886075988</v>
      </c>
      <c r="Y96" s="18" t="s">
        <v>42</v>
      </c>
      <c r="AK96" s="11" t="s">
        <v>3</v>
      </c>
      <c r="AL96" s="9">
        <v>0.86260000000000003</v>
      </c>
      <c r="AM96" s="9">
        <v>0.97889999999999999</v>
      </c>
      <c r="AN96" s="11">
        <v>0.92575142857142878</v>
      </c>
      <c r="AO96" s="18" t="s">
        <v>42</v>
      </c>
      <c r="BA96" s="11" t="s">
        <v>3</v>
      </c>
      <c r="BB96" s="9">
        <v>0.81510000000000005</v>
      </c>
      <c r="BC96" s="9">
        <v>1.0139</v>
      </c>
      <c r="BD96" s="11">
        <v>0.92136842105263161</v>
      </c>
      <c r="BE96" s="18" t="s">
        <v>42</v>
      </c>
      <c r="BQ96" s="11" t="s">
        <v>3</v>
      </c>
      <c r="BR96" s="9">
        <v>0.8327</v>
      </c>
      <c r="BS96" s="9">
        <v>0.97889999999999999</v>
      </c>
      <c r="BT96" s="11">
        <v>0.90118275862068953</v>
      </c>
      <c r="BU96" s="18" t="s">
        <v>42</v>
      </c>
    </row>
    <row r="97" spans="5:73" x14ac:dyDescent="0.3">
      <c r="E97" s="12" t="s">
        <v>4</v>
      </c>
      <c r="F97" s="9">
        <v>1</v>
      </c>
      <c r="G97" s="9">
        <v>1</v>
      </c>
      <c r="H97" s="11">
        <v>1</v>
      </c>
      <c r="I97" s="18">
        <f>I100</f>
        <v>0</v>
      </c>
      <c r="U97" s="12" t="s">
        <v>4</v>
      </c>
      <c r="V97" s="9">
        <v>1</v>
      </c>
      <c r="W97" s="9">
        <v>1</v>
      </c>
      <c r="X97" s="11">
        <v>1</v>
      </c>
      <c r="Y97" s="18" t="s">
        <v>42</v>
      </c>
      <c r="AK97" s="12" t="s">
        <v>4</v>
      </c>
      <c r="AL97" s="9">
        <v>1</v>
      </c>
      <c r="AM97" s="9">
        <v>1</v>
      </c>
      <c r="AN97" s="11">
        <v>1</v>
      </c>
      <c r="AO97" s="18" t="s">
        <v>42</v>
      </c>
      <c r="BA97" s="12" t="s">
        <v>4</v>
      </c>
      <c r="BB97" s="9">
        <v>1</v>
      </c>
      <c r="BC97" s="9">
        <v>1</v>
      </c>
      <c r="BD97" s="11">
        <v>1</v>
      </c>
      <c r="BE97" s="18" t="s">
        <v>42</v>
      </c>
      <c r="BQ97" s="12" t="s">
        <v>4</v>
      </c>
      <c r="BR97" s="9">
        <v>1</v>
      </c>
      <c r="BS97" s="9">
        <v>1</v>
      </c>
      <c r="BT97" s="11">
        <v>1</v>
      </c>
      <c r="BU97" s="18" t="s">
        <v>42</v>
      </c>
    </row>
    <row r="98" spans="5:73" x14ac:dyDescent="0.3">
      <c r="E98" s="13" t="s">
        <v>11</v>
      </c>
      <c r="F98" s="9">
        <v>1.0699000000000001</v>
      </c>
      <c r="G98" s="9">
        <v>1.1138999999999999</v>
      </c>
      <c r="H98" s="11">
        <v>1.0860799999999999</v>
      </c>
      <c r="I98" s="18">
        <f>I100</f>
        <v>0</v>
      </c>
      <c r="U98" s="13" t="s">
        <v>11</v>
      </c>
      <c r="V98" s="9">
        <v>1.016</v>
      </c>
      <c r="W98" s="9">
        <v>1.0740000000000001</v>
      </c>
      <c r="X98" s="11">
        <v>1.0323999999999998</v>
      </c>
      <c r="Y98" s="18" t="str">
        <f>Y100</f>
        <v>.</v>
      </c>
      <c r="AK98" s="13" t="s">
        <v>11</v>
      </c>
      <c r="AL98" s="9">
        <v>1.0189999999999999</v>
      </c>
      <c r="AM98" s="9">
        <v>1.0605</v>
      </c>
      <c r="AN98" s="11">
        <v>1.0412285714285714</v>
      </c>
      <c r="AO98" s="18" t="str">
        <f>AO100</f>
        <v>.</v>
      </c>
      <c r="BA98" s="13" t="s">
        <v>11</v>
      </c>
      <c r="BB98" s="9">
        <v>1.0122</v>
      </c>
      <c r="BC98" s="9">
        <v>1.1465000000000001</v>
      </c>
      <c r="BD98" s="11">
        <v>1.0654315789473685</v>
      </c>
      <c r="BE98" s="18" t="str">
        <f>BE100</f>
        <v>.</v>
      </c>
      <c r="BQ98" s="13" t="s">
        <v>11</v>
      </c>
      <c r="BR98" s="9">
        <v>1.0479000000000001</v>
      </c>
      <c r="BS98" s="9">
        <v>1.0837000000000001</v>
      </c>
      <c r="BT98" s="11">
        <v>1.0684620689655171</v>
      </c>
      <c r="BU98" s="18" t="str">
        <f>BU100</f>
        <v>.</v>
      </c>
    </row>
    <row r="99" spans="5:73" x14ac:dyDescent="0.3">
      <c r="E99" s="14" t="s">
        <v>12</v>
      </c>
      <c r="F99" s="9">
        <v>1.1242000000000001</v>
      </c>
      <c r="G99" s="9">
        <v>1.1836</v>
      </c>
      <c r="H99" s="11">
        <v>1.1536200000000001</v>
      </c>
      <c r="I99" s="18">
        <f>I100</f>
        <v>0</v>
      </c>
      <c r="U99" s="14" t="s">
        <v>12</v>
      </c>
      <c r="V99" s="9">
        <v>1.0310999999999999</v>
      </c>
      <c r="W99" s="9">
        <v>1.1311</v>
      </c>
      <c r="X99" s="11">
        <v>1.0624696202531643</v>
      </c>
      <c r="Y99" s="18" t="s">
        <v>42</v>
      </c>
      <c r="AK99" s="14" t="s">
        <v>12</v>
      </c>
      <c r="AL99" s="9">
        <v>1.0011000000000001</v>
      </c>
      <c r="AM99" s="9">
        <v>1.0699000000000001</v>
      </c>
      <c r="AN99" s="11">
        <v>1.0460742857142857</v>
      </c>
      <c r="AO99" s="18" t="s">
        <v>42</v>
      </c>
      <c r="BA99" s="14" t="s">
        <v>12</v>
      </c>
      <c r="BB99" s="9">
        <v>1.0358000000000001</v>
      </c>
      <c r="BC99" s="9">
        <v>1.1672</v>
      </c>
      <c r="BD99" s="11">
        <v>1.0880947368421054</v>
      </c>
      <c r="BE99" s="18" t="s">
        <v>42</v>
      </c>
      <c r="BQ99" s="14" t="s">
        <v>12</v>
      </c>
      <c r="BR99" s="9">
        <v>1.0626</v>
      </c>
      <c r="BS99" s="9">
        <v>1.1282000000000001</v>
      </c>
      <c r="BT99" s="11">
        <v>1.0956448275862067</v>
      </c>
      <c r="BU99" s="18" t="s">
        <v>42</v>
      </c>
    </row>
    <row r="100" spans="5:73" x14ac:dyDescent="0.3">
      <c r="E100" t="s">
        <v>26</v>
      </c>
      <c r="F100" s="9">
        <v>0.04</v>
      </c>
      <c r="G100" s="9">
        <v>4.2000000000000003E-2</v>
      </c>
      <c r="H100" t="str">
        <f>IF(AND(C11&gt;=F100,C11&lt;=G100),"подходит","не подходит")</f>
        <v>не подходит</v>
      </c>
      <c r="I100" s="18">
        <f>IF(H100="подходит",1,0)</f>
        <v>0</v>
      </c>
      <c r="U100" t="s">
        <v>26</v>
      </c>
      <c r="V100" s="9"/>
      <c r="W100" s="9"/>
      <c r="Y100" s="18" t="s">
        <v>42</v>
      </c>
      <c r="AK100" t="s">
        <v>26</v>
      </c>
      <c r="AL100" s="9"/>
      <c r="AM100" s="9"/>
      <c r="AO100" s="18" t="s">
        <v>42</v>
      </c>
      <c r="BA100" t="s">
        <v>26</v>
      </c>
      <c r="BB100" s="9"/>
      <c r="BC100" s="9"/>
      <c r="BE100" s="18" t="s">
        <v>42</v>
      </c>
      <c r="BQ100" t="s">
        <v>26</v>
      </c>
      <c r="BR100" s="9"/>
      <c r="BS100" s="9"/>
      <c r="BU100" s="18" t="s">
        <v>42</v>
      </c>
    </row>
    <row r="101" spans="5:73" x14ac:dyDescent="0.3">
      <c r="I101" s="18">
        <f>I100</f>
        <v>0</v>
      </c>
      <c r="Y101" s="18" t="s">
        <v>42</v>
      </c>
      <c r="AO101" s="18" t="s">
        <v>42</v>
      </c>
      <c r="BE101" s="18" t="s">
        <v>42</v>
      </c>
      <c r="BU101" s="18" t="s">
        <v>42</v>
      </c>
    </row>
    <row r="102" spans="5:73" x14ac:dyDescent="0.3">
      <c r="E102" s="21" t="s">
        <v>24</v>
      </c>
      <c r="F102" s="21"/>
      <c r="G102" s="21"/>
      <c r="H102" s="21"/>
      <c r="I102" s="18">
        <f>I109</f>
        <v>0</v>
      </c>
      <c r="Y102" s="18" t="s">
        <v>42</v>
      </c>
    </row>
    <row r="103" spans="5:73" x14ac:dyDescent="0.3">
      <c r="E103" s="9" t="s">
        <v>8</v>
      </c>
      <c r="F103" s="9" t="s">
        <v>9</v>
      </c>
      <c r="G103" s="9" t="s">
        <v>10</v>
      </c>
      <c r="I103" s="18">
        <f>I109</f>
        <v>0</v>
      </c>
      <c r="Y103" s="18" t="s">
        <v>42</v>
      </c>
    </row>
    <row r="104" spans="5:73" x14ac:dyDescent="0.3">
      <c r="E104" s="10" t="s">
        <v>2</v>
      </c>
      <c r="F104" s="9"/>
      <c r="G104" s="9"/>
      <c r="H104" s="10"/>
      <c r="I104" s="18">
        <f>I109</f>
        <v>0</v>
      </c>
      <c r="Y104" s="18" t="s">
        <v>42</v>
      </c>
    </row>
    <row r="105" spans="5:73" x14ac:dyDescent="0.3">
      <c r="E105" s="11" t="s">
        <v>3</v>
      </c>
      <c r="F105" s="9">
        <v>0.89290000000000003</v>
      </c>
      <c r="G105" s="9">
        <v>0.89290000000000003</v>
      </c>
      <c r="H105" s="11">
        <v>0.89290000000000003</v>
      </c>
      <c r="I105" s="18">
        <f>I109</f>
        <v>0</v>
      </c>
      <c r="Y105" s="18" t="s">
        <v>42</v>
      </c>
    </row>
    <row r="106" spans="5:73" x14ac:dyDescent="0.3">
      <c r="E106" s="12" t="s">
        <v>4</v>
      </c>
      <c r="F106" s="9">
        <v>1</v>
      </c>
      <c r="G106" s="9">
        <v>1</v>
      </c>
      <c r="H106" s="11">
        <v>1</v>
      </c>
      <c r="I106" s="18">
        <f>I109</f>
        <v>0</v>
      </c>
      <c r="Y106" s="18" t="s">
        <v>42</v>
      </c>
    </row>
    <row r="107" spans="5:73" x14ac:dyDescent="0.3">
      <c r="E107" s="13" t="s">
        <v>11</v>
      </c>
      <c r="F107" s="9">
        <v>1.0526</v>
      </c>
      <c r="G107" s="9">
        <v>1.0526</v>
      </c>
      <c r="H107" s="11">
        <v>1.0526</v>
      </c>
      <c r="I107" s="18">
        <f>I109</f>
        <v>0</v>
      </c>
      <c r="Y107" s="18" t="s">
        <v>42</v>
      </c>
    </row>
    <row r="108" spans="5:73" x14ac:dyDescent="0.3">
      <c r="E108" s="14" t="s">
        <v>12</v>
      </c>
      <c r="F108" s="9">
        <v>0.98429999999999995</v>
      </c>
      <c r="G108" s="9">
        <v>0.98429999999999995</v>
      </c>
      <c r="H108" s="11">
        <v>0.98429999999999995</v>
      </c>
      <c r="I108" s="18">
        <f>I109</f>
        <v>0</v>
      </c>
      <c r="Y108" s="18" t="s">
        <v>42</v>
      </c>
    </row>
    <row r="109" spans="5:73" x14ac:dyDescent="0.3">
      <c r="E109" t="s">
        <v>26</v>
      </c>
      <c r="F109" s="9">
        <v>0.249</v>
      </c>
      <c r="G109" s="9">
        <v>0.249</v>
      </c>
      <c r="H109" t="str">
        <f>IF(AND(C11&gt;=F109,C11&lt;=G109),"подходит","не подходит")</f>
        <v>не подходит</v>
      </c>
      <c r="I109" s="18">
        <f>IF(H109="подходит",1,0)</f>
        <v>0</v>
      </c>
      <c r="Y109" s="18" t="s">
        <v>42</v>
      </c>
    </row>
    <row r="110" spans="5:73" x14ac:dyDescent="0.3">
      <c r="I110" s="18">
        <f>I109</f>
        <v>0</v>
      </c>
      <c r="Y110" s="18" t="s">
        <v>42</v>
      </c>
    </row>
    <row r="111" spans="5:73" x14ac:dyDescent="0.3">
      <c r="E111" s="22" t="s">
        <v>25</v>
      </c>
      <c r="F111" s="22"/>
      <c r="G111" s="22"/>
      <c r="H111" s="22"/>
      <c r="I111" s="18" t="s">
        <v>42</v>
      </c>
      <c r="Y111" s="18" t="s">
        <v>42</v>
      </c>
    </row>
    <row r="112" spans="5:73" x14ac:dyDescent="0.3">
      <c r="E112" s="9" t="s">
        <v>8</v>
      </c>
      <c r="F112" s="9" t="s">
        <v>9</v>
      </c>
      <c r="G112" s="9" t="s">
        <v>10</v>
      </c>
      <c r="I112" s="18" t="s">
        <v>42</v>
      </c>
      <c r="Y112" s="18" t="s">
        <v>42</v>
      </c>
    </row>
    <row r="113" spans="5:25" x14ac:dyDescent="0.3">
      <c r="E113" s="10" t="s">
        <v>2</v>
      </c>
      <c r="F113" s="9"/>
      <c r="G113" s="9"/>
      <c r="H113" s="10"/>
      <c r="I113" s="18" t="s">
        <v>42</v>
      </c>
      <c r="Y113" s="18" t="s">
        <v>42</v>
      </c>
    </row>
    <row r="114" spans="5:25" x14ac:dyDescent="0.3">
      <c r="E114" s="11" t="s">
        <v>3</v>
      </c>
      <c r="F114" s="9">
        <v>0.85109999999999997</v>
      </c>
      <c r="G114" s="9">
        <v>0.98170000000000002</v>
      </c>
      <c r="H114" s="11">
        <v>0.94811875000000001</v>
      </c>
      <c r="I114" s="18" t="s">
        <v>42</v>
      </c>
      <c r="Y114" s="18" t="s">
        <v>42</v>
      </c>
    </row>
    <row r="115" spans="5:25" x14ac:dyDescent="0.3">
      <c r="E115" s="12" t="s">
        <v>4</v>
      </c>
      <c r="F115" s="9">
        <v>1</v>
      </c>
      <c r="G115" s="9">
        <v>1</v>
      </c>
      <c r="H115" s="11">
        <v>1</v>
      </c>
      <c r="I115" s="18" t="s">
        <v>42</v>
      </c>
      <c r="Y115" s="18" t="s">
        <v>42</v>
      </c>
    </row>
    <row r="116" spans="5:25" x14ac:dyDescent="0.3">
      <c r="E116" s="13" t="s">
        <v>11</v>
      </c>
      <c r="F116" s="9">
        <v>0.95430000000000004</v>
      </c>
      <c r="G116" s="9">
        <v>1.0630999999999999</v>
      </c>
      <c r="H116" s="11">
        <v>1.0270375</v>
      </c>
      <c r="I116" s="18" t="s">
        <v>42</v>
      </c>
      <c r="Y116" s="18" t="s">
        <v>42</v>
      </c>
    </row>
    <row r="117" spans="5:25" x14ac:dyDescent="0.3">
      <c r="E117" s="14" t="s">
        <v>12</v>
      </c>
      <c r="F117" s="9">
        <v>0.94520000000000004</v>
      </c>
      <c r="G117" s="9">
        <v>1.1004</v>
      </c>
      <c r="H117" s="11">
        <v>1.046775</v>
      </c>
      <c r="I117" s="18" t="s">
        <v>42</v>
      </c>
      <c r="Y117" s="18" t="s">
        <v>42</v>
      </c>
    </row>
    <row r="118" spans="5:25" x14ac:dyDescent="0.3">
      <c r="E118" t="s">
        <v>26</v>
      </c>
      <c r="I118" s="18" t="s">
        <v>42</v>
      </c>
      <c r="Y118" s="18" t="s">
        <v>42</v>
      </c>
    </row>
    <row r="119" spans="5:25" x14ac:dyDescent="0.3">
      <c r="I119" s="18" t="s">
        <v>42</v>
      </c>
      <c r="Y119" s="18" t="s">
        <v>42</v>
      </c>
    </row>
    <row r="120" spans="5:25" x14ac:dyDescent="0.3">
      <c r="I120" s="18" t="s">
        <v>42</v>
      </c>
      <c r="Y120" s="18" t="s">
        <v>42</v>
      </c>
    </row>
    <row r="121" spans="5:25" x14ac:dyDescent="0.3">
      <c r="I121" s="18" t="s">
        <v>42</v>
      </c>
      <c r="Y121" s="18" t="s">
        <v>42</v>
      </c>
    </row>
    <row r="122" spans="5:25" x14ac:dyDescent="0.3">
      <c r="I122" s="18" t="s">
        <v>42</v>
      </c>
      <c r="Y122" s="18" t="s">
        <v>42</v>
      </c>
    </row>
    <row r="123" spans="5:25" x14ac:dyDescent="0.3">
      <c r="I123" s="18" t="s">
        <v>42</v>
      </c>
      <c r="Y123" s="18" t="s">
        <v>42</v>
      </c>
    </row>
    <row r="124" spans="5:25" x14ac:dyDescent="0.3">
      <c r="I124" s="18" t="s">
        <v>42</v>
      </c>
      <c r="Y124" s="18" t="s">
        <v>42</v>
      </c>
    </row>
    <row r="125" spans="5:25" x14ac:dyDescent="0.3">
      <c r="I125" s="18" t="s">
        <v>42</v>
      </c>
      <c r="Y125" s="18" t="s">
        <v>42</v>
      </c>
    </row>
    <row r="126" spans="5:25" x14ac:dyDescent="0.3">
      <c r="I126" s="18" t="s">
        <v>42</v>
      </c>
      <c r="Y126" s="18" t="s">
        <v>42</v>
      </c>
    </row>
    <row r="127" spans="5:25" x14ac:dyDescent="0.3">
      <c r="I127" s="18" t="s">
        <v>42</v>
      </c>
      <c r="Y127" s="18" t="s">
        <v>42</v>
      </c>
    </row>
    <row r="128" spans="5:25" x14ac:dyDescent="0.3">
      <c r="I128" s="18" t="s">
        <v>42</v>
      </c>
      <c r="Y128" s="18" t="s">
        <v>42</v>
      </c>
    </row>
    <row r="129" spans="9:25" x14ac:dyDescent="0.3">
      <c r="I129" s="18" t="s">
        <v>42</v>
      </c>
      <c r="Y129" s="18" t="s">
        <v>42</v>
      </c>
    </row>
    <row r="130" spans="9:25" x14ac:dyDescent="0.3">
      <c r="I130" s="18" t="s">
        <v>42</v>
      </c>
      <c r="Y130" s="18" t="s">
        <v>42</v>
      </c>
    </row>
    <row r="131" spans="9:25" x14ac:dyDescent="0.3">
      <c r="I131" s="18" t="s">
        <v>42</v>
      </c>
      <c r="Y131" s="18" t="s">
        <v>42</v>
      </c>
    </row>
    <row r="132" spans="9:25" x14ac:dyDescent="0.3">
      <c r="I132" s="18" t="s">
        <v>42</v>
      </c>
      <c r="Y132" s="18" t="s">
        <v>42</v>
      </c>
    </row>
    <row r="133" spans="9:25" x14ac:dyDescent="0.3">
      <c r="I133" s="18" t="s">
        <v>42</v>
      </c>
      <c r="Y133" s="18" t="s">
        <v>42</v>
      </c>
    </row>
    <row r="134" spans="9:25" x14ac:dyDescent="0.3">
      <c r="I134" s="18" t="s">
        <v>42</v>
      </c>
      <c r="Y134" s="18" t="s">
        <v>42</v>
      </c>
    </row>
    <row r="135" spans="9:25" x14ac:dyDescent="0.3">
      <c r="I135" s="18" t="s">
        <v>42</v>
      </c>
      <c r="Y135" s="18" t="s">
        <v>42</v>
      </c>
    </row>
    <row r="136" spans="9:25" x14ac:dyDescent="0.3">
      <c r="I136" s="18" t="s">
        <v>42</v>
      </c>
      <c r="Y136" s="18" t="s">
        <v>42</v>
      </c>
    </row>
    <row r="137" spans="9:25" x14ac:dyDescent="0.3">
      <c r="I137" s="18" t="s">
        <v>42</v>
      </c>
      <c r="Y137" s="18" t="s">
        <v>42</v>
      </c>
    </row>
    <row r="138" spans="9:25" x14ac:dyDescent="0.3">
      <c r="I138" s="18" t="s">
        <v>42</v>
      </c>
      <c r="Y138" s="18" t="s">
        <v>42</v>
      </c>
    </row>
    <row r="139" spans="9:25" x14ac:dyDescent="0.3">
      <c r="I139" s="18" t="s">
        <v>42</v>
      </c>
      <c r="Y139" s="18" t="s">
        <v>42</v>
      </c>
    </row>
    <row r="140" spans="9:25" x14ac:dyDescent="0.3">
      <c r="I140" s="18" t="s">
        <v>42</v>
      </c>
      <c r="Y140" s="18" t="s">
        <v>42</v>
      </c>
    </row>
    <row r="141" spans="9:25" x14ac:dyDescent="0.3">
      <c r="I141" s="18" t="s">
        <v>42</v>
      </c>
      <c r="Y141" s="18" t="s">
        <v>42</v>
      </c>
    </row>
    <row r="142" spans="9:25" x14ac:dyDescent="0.3">
      <c r="I142" s="18" t="s">
        <v>42</v>
      </c>
      <c r="Y142" s="18" t="s">
        <v>42</v>
      </c>
    </row>
    <row r="143" spans="9:25" x14ac:dyDescent="0.3">
      <c r="I143" s="18" t="s">
        <v>42</v>
      </c>
      <c r="Y143" s="18" t="s">
        <v>42</v>
      </c>
    </row>
    <row r="144" spans="9:25" x14ac:dyDescent="0.3">
      <c r="I144" s="18" t="s">
        <v>42</v>
      </c>
      <c r="Y144" s="18" t="s">
        <v>42</v>
      </c>
    </row>
    <row r="145" spans="9:25" x14ac:dyDescent="0.3">
      <c r="I145" s="18" t="s">
        <v>42</v>
      </c>
      <c r="Y145" s="18" t="s">
        <v>42</v>
      </c>
    </row>
    <row r="146" spans="9:25" x14ac:dyDescent="0.3">
      <c r="I146" s="18" t="s">
        <v>42</v>
      </c>
      <c r="Y146" s="18" t="s">
        <v>42</v>
      </c>
    </row>
    <row r="147" spans="9:25" x14ac:dyDescent="0.3">
      <c r="I147" s="18" t="s">
        <v>42</v>
      </c>
      <c r="Y147" s="18" t="s">
        <v>42</v>
      </c>
    </row>
    <row r="148" spans="9:25" x14ac:dyDescent="0.3">
      <c r="I148" s="18" t="s">
        <v>42</v>
      </c>
      <c r="Y148" s="18" t="s">
        <v>42</v>
      </c>
    </row>
    <row r="149" spans="9:25" x14ac:dyDescent="0.3">
      <c r="I149" s="18" t="s">
        <v>42</v>
      </c>
      <c r="Y149" s="18" t="s">
        <v>42</v>
      </c>
    </row>
    <row r="150" spans="9:25" x14ac:dyDescent="0.3">
      <c r="I150" s="18" t="s">
        <v>42</v>
      </c>
      <c r="Y150" s="18" t="s">
        <v>42</v>
      </c>
    </row>
    <row r="151" spans="9:25" x14ac:dyDescent="0.3">
      <c r="I151" s="18" t="s">
        <v>42</v>
      </c>
      <c r="Y151" s="18" t="s">
        <v>42</v>
      </c>
    </row>
    <row r="152" spans="9:25" x14ac:dyDescent="0.3">
      <c r="I152" s="18" t="s">
        <v>42</v>
      </c>
      <c r="Y152" s="18" t="s">
        <v>42</v>
      </c>
    </row>
    <row r="153" spans="9:25" x14ac:dyDescent="0.3">
      <c r="I153" s="18" t="s">
        <v>42</v>
      </c>
      <c r="Y153" s="18" t="s">
        <v>42</v>
      </c>
    </row>
    <row r="154" spans="9:25" x14ac:dyDescent="0.3">
      <c r="I154" s="18" t="s">
        <v>42</v>
      </c>
      <c r="Y154" s="18" t="s">
        <v>42</v>
      </c>
    </row>
    <row r="155" spans="9:25" x14ac:dyDescent="0.3">
      <c r="I155" s="18" t="s">
        <v>42</v>
      </c>
      <c r="Y155" s="18" t="s">
        <v>42</v>
      </c>
    </row>
    <row r="156" spans="9:25" x14ac:dyDescent="0.3">
      <c r="I156" s="18" t="s">
        <v>42</v>
      </c>
      <c r="Y156" s="18" t="s">
        <v>42</v>
      </c>
    </row>
    <row r="157" spans="9:25" x14ac:dyDescent="0.3">
      <c r="I157" s="18" t="s">
        <v>42</v>
      </c>
      <c r="Y157" s="18" t="s">
        <v>42</v>
      </c>
    </row>
    <row r="158" spans="9:25" x14ac:dyDescent="0.3">
      <c r="I158" s="18" t="s">
        <v>42</v>
      </c>
      <c r="Y158" s="18" t="s">
        <v>42</v>
      </c>
    </row>
    <row r="159" spans="9:25" x14ac:dyDescent="0.3">
      <c r="I159" s="18" t="s">
        <v>42</v>
      </c>
      <c r="Y159" s="18" t="s">
        <v>42</v>
      </c>
    </row>
    <row r="160" spans="9:25" x14ac:dyDescent="0.3">
      <c r="I160" s="18" t="s">
        <v>42</v>
      </c>
      <c r="Y160" s="18" t="s">
        <v>42</v>
      </c>
    </row>
    <row r="161" spans="9:25" x14ac:dyDescent="0.3">
      <c r="I161" s="18" t="s">
        <v>42</v>
      </c>
      <c r="Y161" s="18" t="s">
        <v>42</v>
      </c>
    </row>
    <row r="162" spans="9:25" x14ac:dyDescent="0.3">
      <c r="I162" s="18" t="s">
        <v>42</v>
      </c>
      <c r="Y162" s="18" t="s">
        <v>42</v>
      </c>
    </row>
    <row r="163" spans="9:25" x14ac:dyDescent="0.3">
      <c r="I163" s="18" t="s">
        <v>42</v>
      </c>
      <c r="Y163" s="18" t="s">
        <v>42</v>
      </c>
    </row>
    <row r="164" spans="9:25" x14ac:dyDescent="0.3">
      <c r="I164" s="18" t="s">
        <v>42</v>
      </c>
      <c r="Y164" s="18" t="s">
        <v>42</v>
      </c>
    </row>
    <row r="165" spans="9:25" x14ac:dyDescent="0.3">
      <c r="I165" s="18" t="s">
        <v>42</v>
      </c>
      <c r="Y165" s="18" t="s">
        <v>42</v>
      </c>
    </row>
    <row r="166" spans="9:25" x14ac:dyDescent="0.3">
      <c r="I166" s="18" t="s">
        <v>42</v>
      </c>
      <c r="Y166" s="18" t="s">
        <v>42</v>
      </c>
    </row>
    <row r="167" spans="9:25" x14ac:dyDescent="0.3">
      <c r="I167" s="18" t="s">
        <v>42</v>
      </c>
      <c r="Y167" s="18" t="s">
        <v>42</v>
      </c>
    </row>
    <row r="168" spans="9:25" x14ac:dyDescent="0.3">
      <c r="I168" s="18" t="s">
        <v>42</v>
      </c>
      <c r="Y168" s="18" t="s">
        <v>42</v>
      </c>
    </row>
    <row r="169" spans="9:25" x14ac:dyDescent="0.3">
      <c r="I169" s="18" t="s">
        <v>42</v>
      </c>
      <c r="Y169" s="18" t="s">
        <v>42</v>
      </c>
    </row>
    <row r="170" spans="9:25" x14ac:dyDescent="0.3">
      <c r="I170" s="18" t="s">
        <v>42</v>
      </c>
      <c r="Y170" s="18" t="s">
        <v>42</v>
      </c>
    </row>
    <row r="171" spans="9:25" x14ac:dyDescent="0.3">
      <c r="I171" s="18" t="s">
        <v>42</v>
      </c>
      <c r="Y171" s="18" t="s">
        <v>42</v>
      </c>
    </row>
    <row r="172" spans="9:25" x14ac:dyDescent="0.3">
      <c r="I172" s="18" t="s">
        <v>42</v>
      </c>
      <c r="Y172" s="18" t="s">
        <v>42</v>
      </c>
    </row>
    <row r="173" spans="9:25" x14ac:dyDescent="0.3">
      <c r="I173" s="18" t="s">
        <v>42</v>
      </c>
      <c r="Y173" s="18" t="s">
        <v>42</v>
      </c>
    </row>
    <row r="174" spans="9:25" x14ac:dyDescent="0.3">
      <c r="I174" s="18" t="s">
        <v>42</v>
      </c>
      <c r="Y174" s="18" t="s">
        <v>42</v>
      </c>
    </row>
    <row r="175" spans="9:25" x14ac:dyDescent="0.3">
      <c r="I175" s="18" t="s">
        <v>42</v>
      </c>
      <c r="Y175" s="18" t="s">
        <v>42</v>
      </c>
    </row>
    <row r="176" spans="9:25" x14ac:dyDescent="0.3">
      <c r="I176" s="18" t="s">
        <v>42</v>
      </c>
      <c r="Y176" s="18" t="s">
        <v>42</v>
      </c>
    </row>
    <row r="177" spans="9:25" x14ac:dyDescent="0.3">
      <c r="I177" s="18" t="s">
        <v>42</v>
      </c>
      <c r="Y177" s="18" t="s">
        <v>42</v>
      </c>
    </row>
    <row r="178" spans="9:25" x14ac:dyDescent="0.3">
      <c r="I178" s="18" t="s">
        <v>42</v>
      </c>
      <c r="Y178" s="18" t="s">
        <v>42</v>
      </c>
    </row>
    <row r="179" spans="9:25" x14ac:dyDescent="0.3">
      <c r="I179" s="18" t="s">
        <v>42</v>
      </c>
      <c r="Y179" s="18" t="s">
        <v>42</v>
      </c>
    </row>
    <row r="180" spans="9:25" x14ac:dyDescent="0.3">
      <c r="I180" s="18" t="s">
        <v>42</v>
      </c>
      <c r="Y180" s="18" t="s">
        <v>42</v>
      </c>
    </row>
    <row r="181" spans="9:25" x14ac:dyDescent="0.3">
      <c r="I181" s="18" t="s">
        <v>42</v>
      </c>
      <c r="Y181" s="18" t="s">
        <v>42</v>
      </c>
    </row>
    <row r="182" spans="9:25" x14ac:dyDescent="0.3">
      <c r="I182" s="18" t="s">
        <v>42</v>
      </c>
      <c r="Y182" s="18" t="s">
        <v>42</v>
      </c>
    </row>
    <row r="183" spans="9:25" x14ac:dyDescent="0.3">
      <c r="I183" s="18" t="s">
        <v>42</v>
      </c>
      <c r="Y183" s="18" t="s">
        <v>42</v>
      </c>
    </row>
    <row r="184" spans="9:25" x14ac:dyDescent="0.3">
      <c r="I184" s="18" t="s">
        <v>42</v>
      </c>
      <c r="Y184" s="18" t="s">
        <v>42</v>
      </c>
    </row>
    <row r="185" spans="9:25" x14ac:dyDescent="0.3">
      <c r="I185" s="18" t="s">
        <v>42</v>
      </c>
      <c r="Y185" t="s">
        <v>42</v>
      </c>
    </row>
    <row r="186" spans="9:25" x14ac:dyDescent="0.3">
      <c r="I186" s="18" t="s">
        <v>42</v>
      </c>
    </row>
    <row r="187" spans="9:25" x14ac:dyDescent="0.3">
      <c r="I187" s="18" t="s">
        <v>42</v>
      </c>
    </row>
    <row r="188" spans="9:25" x14ac:dyDescent="0.3">
      <c r="I188" s="18" t="s">
        <v>42</v>
      </c>
    </row>
    <row r="189" spans="9:25" x14ac:dyDescent="0.3">
      <c r="I189" s="18" t="s">
        <v>42</v>
      </c>
    </row>
    <row r="190" spans="9:25" x14ac:dyDescent="0.3">
      <c r="I190" s="18" t="s">
        <v>42</v>
      </c>
    </row>
    <row r="191" spans="9:25" x14ac:dyDescent="0.3">
      <c r="I191" s="18" t="s">
        <v>42</v>
      </c>
    </row>
    <row r="192" spans="9:25" x14ac:dyDescent="0.3">
      <c r="I192" s="18" t="s">
        <v>42</v>
      </c>
    </row>
    <row r="193" spans="9:9" x14ac:dyDescent="0.3">
      <c r="I193" s="18" t="s">
        <v>42</v>
      </c>
    </row>
    <row r="194" spans="9:9" x14ac:dyDescent="0.3">
      <c r="I194" s="18" t="s">
        <v>42</v>
      </c>
    </row>
    <row r="195" spans="9:9" x14ac:dyDescent="0.3">
      <c r="I195" s="18" t="s">
        <v>42</v>
      </c>
    </row>
    <row r="196" spans="9:9" x14ac:dyDescent="0.3">
      <c r="I196" s="18" t="s">
        <v>42</v>
      </c>
    </row>
    <row r="197" spans="9:9" x14ac:dyDescent="0.3">
      <c r="I197" s="18" t="s">
        <v>42</v>
      </c>
    </row>
    <row r="198" spans="9:9" x14ac:dyDescent="0.3">
      <c r="I198" s="18" t="s">
        <v>42</v>
      </c>
    </row>
    <row r="199" spans="9:9" x14ac:dyDescent="0.3">
      <c r="I199" s="18" t="s">
        <v>42</v>
      </c>
    </row>
    <row r="200" spans="9:9" x14ac:dyDescent="0.3">
      <c r="I200" s="18" t="s">
        <v>42</v>
      </c>
    </row>
    <row r="201" spans="9:9" x14ac:dyDescent="0.3">
      <c r="I201" s="18" t="s">
        <v>42</v>
      </c>
    </row>
    <row r="202" spans="9:9" x14ac:dyDescent="0.3">
      <c r="I202" s="18" t="s">
        <v>42</v>
      </c>
    </row>
    <row r="203" spans="9:9" x14ac:dyDescent="0.3">
      <c r="I203" s="18" t="s">
        <v>42</v>
      </c>
    </row>
    <row r="204" spans="9:9" x14ac:dyDescent="0.3">
      <c r="I204" s="18" t="s">
        <v>42</v>
      </c>
    </row>
    <row r="205" spans="9:9" x14ac:dyDescent="0.3">
      <c r="I205" s="18" t="s">
        <v>42</v>
      </c>
    </row>
    <row r="206" spans="9:9" x14ac:dyDescent="0.3">
      <c r="I206" s="18" t="s">
        <v>42</v>
      </c>
    </row>
    <row r="207" spans="9:9" x14ac:dyDescent="0.3">
      <c r="I207" s="18" t="s">
        <v>42</v>
      </c>
    </row>
    <row r="208" spans="9:9" x14ac:dyDescent="0.3">
      <c r="I208" s="18" t="s">
        <v>42</v>
      </c>
    </row>
    <row r="209" spans="9:9" x14ac:dyDescent="0.3">
      <c r="I209" s="18" t="s">
        <v>42</v>
      </c>
    </row>
    <row r="210" spans="9:9" x14ac:dyDescent="0.3">
      <c r="I210" s="18" t="s">
        <v>42</v>
      </c>
    </row>
    <row r="211" spans="9:9" x14ac:dyDescent="0.3">
      <c r="I211" s="18" t="s">
        <v>42</v>
      </c>
    </row>
    <row r="212" spans="9:9" x14ac:dyDescent="0.3">
      <c r="I212" s="18" t="s">
        <v>42</v>
      </c>
    </row>
    <row r="213" spans="9:9" x14ac:dyDescent="0.3">
      <c r="I213" s="18" t="s">
        <v>42</v>
      </c>
    </row>
    <row r="214" spans="9:9" x14ac:dyDescent="0.3">
      <c r="I214" s="18" t="s">
        <v>42</v>
      </c>
    </row>
    <row r="215" spans="9:9" x14ac:dyDescent="0.3">
      <c r="I215" s="18" t="s">
        <v>42</v>
      </c>
    </row>
    <row r="216" spans="9:9" x14ac:dyDescent="0.3">
      <c r="I216" s="18" t="s">
        <v>42</v>
      </c>
    </row>
    <row r="217" spans="9:9" x14ac:dyDescent="0.3">
      <c r="I217" s="18" t="s">
        <v>42</v>
      </c>
    </row>
    <row r="218" spans="9:9" x14ac:dyDescent="0.3">
      <c r="I218" s="18" t="s">
        <v>42</v>
      </c>
    </row>
    <row r="219" spans="9:9" x14ac:dyDescent="0.3">
      <c r="I219" s="18" t="s">
        <v>42</v>
      </c>
    </row>
    <row r="220" spans="9:9" x14ac:dyDescent="0.3">
      <c r="I220" s="18" t="s">
        <v>42</v>
      </c>
    </row>
    <row r="221" spans="9:9" x14ac:dyDescent="0.3">
      <c r="I221" s="18" t="s">
        <v>42</v>
      </c>
    </row>
    <row r="222" spans="9:9" x14ac:dyDescent="0.3">
      <c r="I222" s="18" t="s">
        <v>42</v>
      </c>
    </row>
    <row r="223" spans="9:9" x14ac:dyDescent="0.3">
      <c r="I223" s="18" t="s">
        <v>42</v>
      </c>
    </row>
    <row r="224" spans="9:9" x14ac:dyDescent="0.3">
      <c r="I224" s="18" t="s">
        <v>42</v>
      </c>
    </row>
    <row r="225" spans="9:9" x14ac:dyDescent="0.3">
      <c r="I225" s="18" t="s">
        <v>42</v>
      </c>
    </row>
    <row r="226" spans="9:9" x14ac:dyDescent="0.3">
      <c r="I226" s="18" t="s">
        <v>42</v>
      </c>
    </row>
    <row r="227" spans="9:9" x14ac:dyDescent="0.3">
      <c r="I227" s="18" t="s">
        <v>42</v>
      </c>
    </row>
    <row r="228" spans="9:9" x14ac:dyDescent="0.3">
      <c r="I228" s="18" t="s">
        <v>42</v>
      </c>
    </row>
    <row r="229" spans="9:9" x14ac:dyDescent="0.3">
      <c r="I229" s="18" t="s">
        <v>42</v>
      </c>
    </row>
    <row r="230" spans="9:9" x14ac:dyDescent="0.3">
      <c r="I230" s="18" t="s">
        <v>42</v>
      </c>
    </row>
    <row r="231" spans="9:9" x14ac:dyDescent="0.3">
      <c r="I231" s="18" t="s">
        <v>42</v>
      </c>
    </row>
    <row r="232" spans="9:9" x14ac:dyDescent="0.3">
      <c r="I232" s="18" t="s">
        <v>42</v>
      </c>
    </row>
    <row r="233" spans="9:9" x14ac:dyDescent="0.3">
      <c r="I233" s="18" t="s">
        <v>42</v>
      </c>
    </row>
    <row r="234" spans="9:9" x14ac:dyDescent="0.3">
      <c r="I234" s="18" t="s">
        <v>42</v>
      </c>
    </row>
    <row r="235" spans="9:9" x14ac:dyDescent="0.3">
      <c r="I235" s="18" t="s">
        <v>42</v>
      </c>
    </row>
    <row r="236" spans="9:9" x14ac:dyDescent="0.3">
      <c r="I236" s="18" t="s">
        <v>42</v>
      </c>
    </row>
    <row r="237" spans="9:9" x14ac:dyDescent="0.3">
      <c r="I237" s="18" t="s">
        <v>42</v>
      </c>
    </row>
    <row r="238" spans="9:9" x14ac:dyDescent="0.3">
      <c r="I238" s="18" t="s">
        <v>42</v>
      </c>
    </row>
    <row r="239" spans="9:9" x14ac:dyDescent="0.3">
      <c r="I239" s="18" t="s">
        <v>42</v>
      </c>
    </row>
    <row r="240" spans="9:9" x14ac:dyDescent="0.3">
      <c r="I240" s="18" t="s">
        <v>42</v>
      </c>
    </row>
    <row r="241" spans="9:9" x14ac:dyDescent="0.3">
      <c r="I241" s="18" t="s">
        <v>42</v>
      </c>
    </row>
    <row r="242" spans="9:9" x14ac:dyDescent="0.3">
      <c r="I242" s="18" t="s">
        <v>42</v>
      </c>
    </row>
    <row r="243" spans="9:9" x14ac:dyDescent="0.3">
      <c r="I243" s="18" t="s">
        <v>42</v>
      </c>
    </row>
    <row r="244" spans="9:9" x14ac:dyDescent="0.3">
      <c r="I244" s="18" t="s">
        <v>42</v>
      </c>
    </row>
    <row r="245" spans="9:9" x14ac:dyDescent="0.3">
      <c r="I245" s="18" t="s">
        <v>42</v>
      </c>
    </row>
    <row r="246" spans="9:9" x14ac:dyDescent="0.3">
      <c r="I246" s="18" t="s">
        <v>42</v>
      </c>
    </row>
    <row r="247" spans="9:9" x14ac:dyDescent="0.3">
      <c r="I247" s="18" t="s">
        <v>42</v>
      </c>
    </row>
    <row r="248" spans="9:9" x14ac:dyDescent="0.3">
      <c r="I248" s="18" t="s">
        <v>42</v>
      </c>
    </row>
    <row r="249" spans="9:9" x14ac:dyDescent="0.3">
      <c r="I249" s="18" t="s">
        <v>42</v>
      </c>
    </row>
    <row r="250" spans="9:9" x14ac:dyDescent="0.3">
      <c r="I250" s="18" t="s">
        <v>42</v>
      </c>
    </row>
    <row r="251" spans="9:9" x14ac:dyDescent="0.3">
      <c r="I251" s="18" t="s">
        <v>42</v>
      </c>
    </row>
    <row r="252" spans="9:9" x14ac:dyDescent="0.3">
      <c r="I252" s="18" t="s">
        <v>42</v>
      </c>
    </row>
    <row r="253" spans="9:9" x14ac:dyDescent="0.3">
      <c r="I253" s="18" t="s">
        <v>42</v>
      </c>
    </row>
    <row r="254" spans="9:9" x14ac:dyDescent="0.3">
      <c r="I254" s="18" t="s">
        <v>42</v>
      </c>
    </row>
    <row r="255" spans="9:9" x14ac:dyDescent="0.3">
      <c r="I255" s="18" t="s">
        <v>42</v>
      </c>
    </row>
    <row r="256" spans="9:9" x14ac:dyDescent="0.3">
      <c r="I256" s="18" t="s">
        <v>42</v>
      </c>
    </row>
    <row r="257" spans="9:9" x14ac:dyDescent="0.3">
      <c r="I257" s="18" t="s">
        <v>42</v>
      </c>
    </row>
    <row r="258" spans="9:9" x14ac:dyDescent="0.3">
      <c r="I258" s="18" t="s">
        <v>42</v>
      </c>
    </row>
    <row r="259" spans="9:9" x14ac:dyDescent="0.3">
      <c r="I259" s="18" t="s">
        <v>42</v>
      </c>
    </row>
    <row r="260" spans="9:9" x14ac:dyDescent="0.3">
      <c r="I260" s="18" t="s">
        <v>42</v>
      </c>
    </row>
    <row r="261" spans="9:9" x14ac:dyDescent="0.3">
      <c r="I261" s="18" t="s">
        <v>42</v>
      </c>
    </row>
    <row r="262" spans="9:9" x14ac:dyDescent="0.3">
      <c r="I262" s="18" t="s">
        <v>42</v>
      </c>
    </row>
    <row r="263" spans="9:9" x14ac:dyDescent="0.3">
      <c r="I263" s="18" t="s">
        <v>42</v>
      </c>
    </row>
    <row r="264" spans="9:9" x14ac:dyDescent="0.3">
      <c r="I264" s="18" t="s">
        <v>42</v>
      </c>
    </row>
    <row r="265" spans="9:9" x14ac:dyDescent="0.3">
      <c r="I265" s="18" t="s">
        <v>42</v>
      </c>
    </row>
    <row r="266" spans="9:9" x14ac:dyDescent="0.3">
      <c r="I266" s="18" t="s">
        <v>42</v>
      </c>
    </row>
    <row r="267" spans="9:9" x14ac:dyDescent="0.3">
      <c r="I267" s="18" t="s">
        <v>42</v>
      </c>
    </row>
    <row r="268" spans="9:9" x14ac:dyDescent="0.3">
      <c r="I268" s="18" t="s">
        <v>42</v>
      </c>
    </row>
    <row r="269" spans="9:9" x14ac:dyDescent="0.3">
      <c r="I269" s="18" t="s">
        <v>42</v>
      </c>
    </row>
    <row r="270" spans="9:9" x14ac:dyDescent="0.3">
      <c r="I270" s="18" t="s">
        <v>42</v>
      </c>
    </row>
    <row r="271" spans="9:9" x14ac:dyDescent="0.3">
      <c r="I271" s="18" t="s">
        <v>42</v>
      </c>
    </row>
    <row r="272" spans="9:9" x14ac:dyDescent="0.3">
      <c r="I272" s="18" t="s">
        <v>42</v>
      </c>
    </row>
    <row r="273" spans="9:9" x14ac:dyDescent="0.3">
      <c r="I273" s="18" t="s">
        <v>42</v>
      </c>
    </row>
    <row r="274" spans="9:9" x14ac:dyDescent="0.3">
      <c r="I274" s="18" t="s">
        <v>42</v>
      </c>
    </row>
    <row r="275" spans="9:9" x14ac:dyDescent="0.3">
      <c r="I275" s="18" t="s">
        <v>42</v>
      </c>
    </row>
    <row r="276" spans="9:9" x14ac:dyDescent="0.3">
      <c r="I276" s="18" t="s">
        <v>42</v>
      </c>
    </row>
    <row r="277" spans="9:9" x14ac:dyDescent="0.3">
      <c r="I277" s="18" t="s">
        <v>42</v>
      </c>
    </row>
    <row r="278" spans="9:9" x14ac:dyDescent="0.3">
      <c r="I278" t="s">
        <v>42</v>
      </c>
    </row>
    <row r="279" spans="9:9" x14ac:dyDescent="0.3">
      <c r="I279" t="s">
        <v>42</v>
      </c>
    </row>
    <row r="280" spans="9:9" x14ac:dyDescent="0.3">
      <c r="I280" t="s">
        <v>42</v>
      </c>
    </row>
    <row r="281" spans="9:9" x14ac:dyDescent="0.3">
      <c r="I281" t="s">
        <v>42</v>
      </c>
    </row>
    <row r="282" spans="9:9" x14ac:dyDescent="0.3">
      <c r="I282" t="s">
        <v>42</v>
      </c>
    </row>
    <row r="283" spans="9:9" x14ac:dyDescent="0.3">
      <c r="I283" t="s">
        <v>42</v>
      </c>
    </row>
    <row r="284" spans="9:9" x14ac:dyDescent="0.3">
      <c r="I284" t="s">
        <v>42</v>
      </c>
    </row>
    <row r="285" spans="9:9" x14ac:dyDescent="0.3">
      <c r="I285" t="s">
        <v>42</v>
      </c>
    </row>
    <row r="286" spans="9:9" x14ac:dyDescent="0.3">
      <c r="I286" s="17"/>
    </row>
    <row r="287" spans="9:9" x14ac:dyDescent="0.3">
      <c r="I287" s="17"/>
    </row>
    <row r="288" spans="9:9" x14ac:dyDescent="0.3">
      <c r="I288" s="17"/>
    </row>
    <row r="289" spans="9:9" x14ac:dyDescent="0.3">
      <c r="I289" s="17"/>
    </row>
    <row r="290" spans="9:9" x14ac:dyDescent="0.3">
      <c r="I290" s="17"/>
    </row>
    <row r="291" spans="9:9" x14ac:dyDescent="0.3">
      <c r="I291" s="17"/>
    </row>
    <row r="292" spans="9:9" x14ac:dyDescent="0.3">
      <c r="I292" s="17"/>
    </row>
    <row r="293" spans="9:9" x14ac:dyDescent="0.3">
      <c r="I293" s="17"/>
    </row>
    <row r="294" spans="9:9" x14ac:dyDescent="0.3">
      <c r="I294" s="17"/>
    </row>
    <row r="295" spans="9:9" x14ac:dyDescent="0.3">
      <c r="I295" s="17"/>
    </row>
    <row r="296" spans="9:9" x14ac:dyDescent="0.3">
      <c r="I296" s="17"/>
    </row>
    <row r="297" spans="9:9" x14ac:dyDescent="0.3">
      <c r="I297" s="17"/>
    </row>
    <row r="298" spans="9:9" x14ac:dyDescent="0.3">
      <c r="I298" s="17"/>
    </row>
    <row r="299" spans="9:9" x14ac:dyDescent="0.3">
      <c r="I299" s="17"/>
    </row>
    <row r="300" spans="9:9" x14ac:dyDescent="0.3">
      <c r="I300" s="17"/>
    </row>
    <row r="301" spans="9:9" x14ac:dyDescent="0.3">
      <c r="I301" s="17"/>
    </row>
    <row r="302" spans="9:9" x14ac:dyDescent="0.3">
      <c r="I302" s="17"/>
    </row>
    <row r="303" spans="9:9" x14ac:dyDescent="0.3">
      <c r="I303" s="17"/>
    </row>
    <row r="304" spans="9:9" x14ac:dyDescent="0.3">
      <c r="I304" s="17"/>
    </row>
    <row r="305" spans="9:9" x14ac:dyDescent="0.3">
      <c r="I305" s="17"/>
    </row>
    <row r="306" spans="9:9" x14ac:dyDescent="0.3">
      <c r="I306" s="17"/>
    </row>
    <row r="307" spans="9:9" x14ac:dyDescent="0.3">
      <c r="I307" s="17"/>
    </row>
    <row r="308" spans="9:9" x14ac:dyDescent="0.3">
      <c r="I308" s="17"/>
    </row>
    <row r="309" spans="9:9" x14ac:dyDescent="0.3">
      <c r="I309" s="17"/>
    </row>
    <row r="310" spans="9:9" x14ac:dyDescent="0.3">
      <c r="I310" s="17"/>
    </row>
    <row r="311" spans="9:9" x14ac:dyDescent="0.3">
      <c r="I311" s="17"/>
    </row>
    <row r="312" spans="9:9" x14ac:dyDescent="0.3">
      <c r="I312" s="17"/>
    </row>
    <row r="313" spans="9:9" x14ac:dyDescent="0.3">
      <c r="I313" s="17"/>
    </row>
    <row r="314" spans="9:9" x14ac:dyDescent="0.3">
      <c r="I314" s="17"/>
    </row>
    <row r="315" spans="9:9" x14ac:dyDescent="0.3">
      <c r="I315" s="17"/>
    </row>
    <row r="316" spans="9:9" x14ac:dyDescent="0.3">
      <c r="I316" s="17"/>
    </row>
    <row r="317" spans="9:9" x14ac:dyDescent="0.3">
      <c r="I317" s="17"/>
    </row>
    <row r="318" spans="9:9" x14ac:dyDescent="0.3">
      <c r="I318" s="17"/>
    </row>
    <row r="319" spans="9:9" x14ac:dyDescent="0.3">
      <c r="I319" s="17"/>
    </row>
    <row r="320" spans="9:9" x14ac:dyDescent="0.3">
      <c r="I320" s="17"/>
    </row>
    <row r="321" spans="9:9" x14ac:dyDescent="0.3">
      <c r="I321" s="17"/>
    </row>
    <row r="322" spans="9:9" x14ac:dyDescent="0.3">
      <c r="I322" s="17"/>
    </row>
    <row r="323" spans="9:9" x14ac:dyDescent="0.3">
      <c r="I323" s="17"/>
    </row>
    <row r="324" spans="9:9" x14ac:dyDescent="0.3">
      <c r="I324" s="17"/>
    </row>
    <row r="325" spans="9:9" x14ac:dyDescent="0.3">
      <c r="I325" s="17"/>
    </row>
    <row r="326" spans="9:9" x14ac:dyDescent="0.3">
      <c r="I326" s="17"/>
    </row>
    <row r="327" spans="9:9" x14ac:dyDescent="0.3">
      <c r="I327" s="17"/>
    </row>
    <row r="328" spans="9:9" x14ac:dyDescent="0.3">
      <c r="I328" s="17"/>
    </row>
    <row r="329" spans="9:9" x14ac:dyDescent="0.3">
      <c r="I329" s="17"/>
    </row>
    <row r="330" spans="9:9" x14ac:dyDescent="0.3">
      <c r="I330" s="17"/>
    </row>
    <row r="331" spans="9:9" x14ac:dyDescent="0.3">
      <c r="I331" s="17"/>
    </row>
    <row r="332" spans="9:9" x14ac:dyDescent="0.3">
      <c r="I332" s="17"/>
    </row>
    <row r="333" spans="9:9" x14ac:dyDescent="0.3">
      <c r="I333" s="17"/>
    </row>
    <row r="334" spans="9:9" x14ac:dyDescent="0.3">
      <c r="I334" s="17"/>
    </row>
    <row r="335" spans="9:9" x14ac:dyDescent="0.3">
      <c r="I335" s="17"/>
    </row>
    <row r="336" spans="9:9" x14ac:dyDescent="0.3">
      <c r="I336" s="17"/>
    </row>
    <row r="337" spans="9:9" x14ac:dyDescent="0.3">
      <c r="I337" s="17"/>
    </row>
    <row r="338" spans="9:9" x14ac:dyDescent="0.3">
      <c r="I338" s="17"/>
    </row>
    <row r="339" spans="9:9" x14ac:dyDescent="0.3">
      <c r="I339" s="17"/>
    </row>
    <row r="340" spans="9:9" x14ac:dyDescent="0.3">
      <c r="I340" s="17"/>
    </row>
    <row r="341" spans="9:9" x14ac:dyDescent="0.3">
      <c r="I341" s="17"/>
    </row>
    <row r="342" spans="9:9" x14ac:dyDescent="0.3">
      <c r="I342" s="17"/>
    </row>
    <row r="343" spans="9:9" x14ac:dyDescent="0.3">
      <c r="I343" s="17"/>
    </row>
    <row r="344" spans="9:9" x14ac:dyDescent="0.3">
      <c r="I344" s="17"/>
    </row>
    <row r="345" spans="9:9" x14ac:dyDescent="0.3">
      <c r="I345" s="17"/>
    </row>
    <row r="346" spans="9:9" x14ac:dyDescent="0.3">
      <c r="I346" s="17"/>
    </row>
    <row r="347" spans="9:9" x14ac:dyDescent="0.3">
      <c r="I347" s="17"/>
    </row>
    <row r="348" spans="9:9" x14ac:dyDescent="0.3">
      <c r="I348" s="17"/>
    </row>
    <row r="349" spans="9:9" x14ac:dyDescent="0.3">
      <c r="I349" s="17"/>
    </row>
    <row r="350" spans="9:9" x14ac:dyDescent="0.3">
      <c r="I350" s="17"/>
    </row>
    <row r="351" spans="9:9" x14ac:dyDescent="0.3">
      <c r="I351" s="17"/>
    </row>
    <row r="352" spans="9:9" x14ac:dyDescent="0.3">
      <c r="I352" s="17"/>
    </row>
    <row r="353" spans="9:9" x14ac:dyDescent="0.3">
      <c r="I353" s="17"/>
    </row>
    <row r="354" spans="9:9" x14ac:dyDescent="0.3">
      <c r="I354" s="17"/>
    </row>
    <row r="355" spans="9:9" x14ac:dyDescent="0.3">
      <c r="I355" s="17"/>
    </row>
    <row r="356" spans="9:9" x14ac:dyDescent="0.3">
      <c r="I356" s="17"/>
    </row>
    <row r="357" spans="9:9" x14ac:dyDescent="0.3">
      <c r="I357" s="17"/>
    </row>
    <row r="358" spans="9:9" x14ac:dyDescent="0.3">
      <c r="I358" s="17"/>
    </row>
    <row r="359" spans="9:9" x14ac:dyDescent="0.3">
      <c r="I359" s="17"/>
    </row>
    <row r="360" spans="9:9" x14ac:dyDescent="0.3">
      <c r="I360" s="17"/>
    </row>
    <row r="361" spans="9:9" x14ac:dyDescent="0.3">
      <c r="I361" s="17"/>
    </row>
    <row r="362" spans="9:9" x14ac:dyDescent="0.3">
      <c r="I362" s="17"/>
    </row>
    <row r="363" spans="9:9" x14ac:dyDescent="0.3">
      <c r="I363" s="17"/>
    </row>
    <row r="364" spans="9:9" x14ac:dyDescent="0.3">
      <c r="I364" s="17"/>
    </row>
    <row r="365" spans="9:9" x14ac:dyDescent="0.3">
      <c r="I365" s="17"/>
    </row>
    <row r="366" spans="9:9" x14ac:dyDescent="0.3">
      <c r="I366" s="17"/>
    </row>
    <row r="367" spans="9:9" x14ac:dyDescent="0.3">
      <c r="I367" s="17"/>
    </row>
    <row r="368" spans="9:9" x14ac:dyDescent="0.3">
      <c r="I368" s="17"/>
    </row>
    <row r="369" spans="9:9" x14ac:dyDescent="0.3">
      <c r="I369" s="17"/>
    </row>
    <row r="370" spans="9:9" x14ac:dyDescent="0.3">
      <c r="I370" s="17"/>
    </row>
    <row r="371" spans="9:9" x14ac:dyDescent="0.3">
      <c r="I371" s="17"/>
    </row>
    <row r="372" spans="9:9" x14ac:dyDescent="0.3">
      <c r="I372" s="17"/>
    </row>
    <row r="373" spans="9:9" x14ac:dyDescent="0.3">
      <c r="I373" s="17"/>
    </row>
    <row r="374" spans="9:9" x14ac:dyDescent="0.3">
      <c r="I374" s="17"/>
    </row>
    <row r="375" spans="9:9" x14ac:dyDescent="0.3">
      <c r="I375" s="17"/>
    </row>
    <row r="376" spans="9:9" x14ac:dyDescent="0.3">
      <c r="I376" s="17"/>
    </row>
    <row r="377" spans="9:9" x14ac:dyDescent="0.3">
      <c r="I377" s="17"/>
    </row>
    <row r="378" spans="9:9" x14ac:dyDescent="0.3">
      <c r="I378" s="17"/>
    </row>
    <row r="379" spans="9:9" x14ac:dyDescent="0.3">
      <c r="I379" s="17"/>
    </row>
    <row r="380" spans="9:9" x14ac:dyDescent="0.3">
      <c r="I380" s="17"/>
    </row>
    <row r="381" spans="9:9" x14ac:dyDescent="0.3">
      <c r="I381" s="17"/>
    </row>
    <row r="382" spans="9:9" x14ac:dyDescent="0.3">
      <c r="I382" s="17"/>
    </row>
    <row r="383" spans="9:9" x14ac:dyDescent="0.3">
      <c r="I383" s="17"/>
    </row>
    <row r="384" spans="9:9" x14ac:dyDescent="0.3">
      <c r="I384" s="17"/>
    </row>
    <row r="385" spans="9:9" x14ac:dyDescent="0.3">
      <c r="I385" s="17"/>
    </row>
    <row r="386" spans="9:9" x14ac:dyDescent="0.3">
      <c r="I386" s="17"/>
    </row>
    <row r="387" spans="9:9" x14ac:dyDescent="0.3">
      <c r="I387" s="17"/>
    </row>
    <row r="388" spans="9:9" x14ac:dyDescent="0.3">
      <c r="I388" s="17"/>
    </row>
    <row r="389" spans="9:9" x14ac:dyDescent="0.3">
      <c r="I389" s="17"/>
    </row>
    <row r="390" spans="9:9" x14ac:dyDescent="0.3">
      <c r="I390" s="17"/>
    </row>
    <row r="391" spans="9:9" x14ac:dyDescent="0.3">
      <c r="I391" s="17"/>
    </row>
    <row r="392" spans="9:9" x14ac:dyDescent="0.3">
      <c r="I392" s="17"/>
    </row>
    <row r="393" spans="9:9" x14ac:dyDescent="0.3">
      <c r="I393" s="17"/>
    </row>
    <row r="394" spans="9:9" x14ac:dyDescent="0.3">
      <c r="I394" s="17"/>
    </row>
    <row r="395" spans="9:9" x14ac:dyDescent="0.3">
      <c r="I395" s="17"/>
    </row>
    <row r="396" spans="9:9" x14ac:dyDescent="0.3">
      <c r="I396" s="17"/>
    </row>
    <row r="397" spans="9:9" x14ac:dyDescent="0.3">
      <c r="I397" s="17"/>
    </row>
    <row r="398" spans="9:9" x14ac:dyDescent="0.3">
      <c r="I398" s="17"/>
    </row>
    <row r="399" spans="9:9" x14ac:dyDescent="0.3">
      <c r="I399" s="17"/>
    </row>
    <row r="400" spans="9:9" x14ac:dyDescent="0.3">
      <c r="I400" s="17"/>
    </row>
    <row r="401" spans="9:9" x14ac:dyDescent="0.3">
      <c r="I401" s="17"/>
    </row>
    <row r="402" spans="9:9" x14ac:dyDescent="0.3">
      <c r="I402" s="17"/>
    </row>
    <row r="403" spans="9:9" x14ac:dyDescent="0.3">
      <c r="I403" s="17"/>
    </row>
    <row r="404" spans="9:9" x14ac:dyDescent="0.3">
      <c r="I404" s="17"/>
    </row>
    <row r="405" spans="9:9" x14ac:dyDescent="0.3">
      <c r="I405" s="17"/>
    </row>
    <row r="406" spans="9:9" x14ac:dyDescent="0.3">
      <c r="I406" s="17"/>
    </row>
    <row r="407" spans="9:9" x14ac:dyDescent="0.3">
      <c r="I407" s="17"/>
    </row>
    <row r="408" spans="9:9" x14ac:dyDescent="0.3">
      <c r="I408" s="17"/>
    </row>
    <row r="409" spans="9:9" x14ac:dyDescent="0.3">
      <c r="I409" s="17"/>
    </row>
    <row r="410" spans="9:9" x14ac:dyDescent="0.3">
      <c r="I410" s="17"/>
    </row>
    <row r="411" spans="9:9" x14ac:dyDescent="0.3">
      <c r="I411" s="17"/>
    </row>
    <row r="412" spans="9:9" x14ac:dyDescent="0.3">
      <c r="I412" s="17"/>
    </row>
    <row r="413" spans="9:9" x14ac:dyDescent="0.3">
      <c r="I413" s="17"/>
    </row>
    <row r="414" spans="9:9" x14ac:dyDescent="0.3">
      <c r="I414" s="17"/>
    </row>
    <row r="415" spans="9:9" x14ac:dyDescent="0.3">
      <c r="I415" s="17"/>
    </row>
    <row r="416" spans="9:9" x14ac:dyDescent="0.3">
      <c r="I416" s="17"/>
    </row>
    <row r="417" spans="9:9" x14ac:dyDescent="0.3">
      <c r="I417" s="17"/>
    </row>
    <row r="418" spans="9:9" x14ac:dyDescent="0.3">
      <c r="I418" s="17"/>
    </row>
    <row r="419" spans="9:9" x14ac:dyDescent="0.3">
      <c r="I419" s="17"/>
    </row>
    <row r="420" spans="9:9" x14ac:dyDescent="0.3">
      <c r="I420" s="17"/>
    </row>
    <row r="421" spans="9:9" x14ac:dyDescent="0.3">
      <c r="I421" s="17"/>
    </row>
    <row r="422" spans="9:9" x14ac:dyDescent="0.3">
      <c r="I422" s="17"/>
    </row>
    <row r="423" spans="9:9" x14ac:dyDescent="0.3">
      <c r="I423" s="17"/>
    </row>
    <row r="424" spans="9:9" x14ac:dyDescent="0.3">
      <c r="I424" s="17"/>
    </row>
    <row r="425" spans="9:9" x14ac:dyDescent="0.3">
      <c r="I425" s="17"/>
    </row>
    <row r="426" spans="9:9" x14ac:dyDescent="0.3">
      <c r="I426" s="17"/>
    </row>
    <row r="427" spans="9:9" x14ac:dyDescent="0.3">
      <c r="I427" s="17"/>
    </row>
    <row r="428" spans="9:9" x14ac:dyDescent="0.3">
      <c r="I428" s="17"/>
    </row>
    <row r="429" spans="9:9" x14ac:dyDescent="0.3">
      <c r="I429" s="17"/>
    </row>
    <row r="430" spans="9:9" x14ac:dyDescent="0.3">
      <c r="I430" s="17"/>
    </row>
    <row r="431" spans="9:9" x14ac:dyDescent="0.3">
      <c r="I431" s="17"/>
    </row>
    <row r="432" spans="9:9" x14ac:dyDescent="0.3">
      <c r="I432" s="17"/>
    </row>
    <row r="433" spans="9:9" x14ac:dyDescent="0.3">
      <c r="I433" s="17"/>
    </row>
    <row r="434" spans="9:9" x14ac:dyDescent="0.3">
      <c r="I434" s="17"/>
    </row>
    <row r="435" spans="9:9" x14ac:dyDescent="0.3">
      <c r="I435" s="17"/>
    </row>
    <row r="436" spans="9:9" x14ac:dyDescent="0.3">
      <c r="I436" s="17"/>
    </row>
    <row r="437" spans="9:9" x14ac:dyDescent="0.3">
      <c r="I437" s="17"/>
    </row>
    <row r="438" spans="9:9" x14ac:dyDescent="0.3">
      <c r="I438" s="17"/>
    </row>
    <row r="439" spans="9:9" x14ac:dyDescent="0.3">
      <c r="I439" s="17"/>
    </row>
    <row r="440" spans="9:9" x14ac:dyDescent="0.3">
      <c r="I440" s="17"/>
    </row>
    <row r="441" spans="9:9" x14ac:dyDescent="0.3">
      <c r="I441" s="17"/>
    </row>
    <row r="442" spans="9:9" x14ac:dyDescent="0.3">
      <c r="I442" s="17"/>
    </row>
    <row r="443" spans="9:9" x14ac:dyDescent="0.3">
      <c r="I443" s="17"/>
    </row>
    <row r="444" spans="9:9" x14ac:dyDescent="0.3">
      <c r="I444" s="17"/>
    </row>
    <row r="445" spans="9:9" x14ac:dyDescent="0.3">
      <c r="I445" s="17"/>
    </row>
    <row r="446" spans="9:9" x14ac:dyDescent="0.3">
      <c r="I446" s="17"/>
    </row>
    <row r="447" spans="9:9" x14ac:dyDescent="0.3">
      <c r="I447" s="17"/>
    </row>
    <row r="448" spans="9:9" x14ac:dyDescent="0.3">
      <c r="I448" s="17"/>
    </row>
    <row r="449" spans="9:9" x14ac:dyDescent="0.3">
      <c r="I449" s="17"/>
    </row>
    <row r="450" spans="9:9" x14ac:dyDescent="0.3">
      <c r="I450" s="17"/>
    </row>
    <row r="451" spans="9:9" x14ac:dyDescent="0.3">
      <c r="I451" s="17"/>
    </row>
    <row r="452" spans="9:9" x14ac:dyDescent="0.3">
      <c r="I452" s="17"/>
    </row>
    <row r="453" spans="9:9" x14ac:dyDescent="0.3">
      <c r="I453" s="17"/>
    </row>
    <row r="454" spans="9:9" x14ac:dyDescent="0.3">
      <c r="I454" s="17"/>
    </row>
    <row r="455" spans="9:9" x14ac:dyDescent="0.3">
      <c r="I455" s="17"/>
    </row>
    <row r="456" spans="9:9" x14ac:dyDescent="0.3">
      <c r="I456" s="17"/>
    </row>
    <row r="457" spans="9:9" x14ac:dyDescent="0.3">
      <c r="I457" s="17"/>
    </row>
    <row r="458" spans="9:9" x14ac:dyDescent="0.3">
      <c r="I458" s="17"/>
    </row>
    <row r="459" spans="9:9" x14ac:dyDescent="0.3">
      <c r="I459" s="17"/>
    </row>
    <row r="460" spans="9:9" x14ac:dyDescent="0.3">
      <c r="I460" s="17"/>
    </row>
    <row r="461" spans="9:9" x14ac:dyDescent="0.3">
      <c r="I461" s="17"/>
    </row>
    <row r="462" spans="9:9" x14ac:dyDescent="0.3">
      <c r="I462" s="17"/>
    </row>
    <row r="463" spans="9:9" x14ac:dyDescent="0.3">
      <c r="I463" s="17"/>
    </row>
    <row r="464" spans="9:9" x14ac:dyDescent="0.3">
      <c r="I464" s="17"/>
    </row>
    <row r="465" spans="9:9" x14ac:dyDescent="0.3">
      <c r="I465" s="17"/>
    </row>
    <row r="466" spans="9:9" x14ac:dyDescent="0.3">
      <c r="I466" s="17"/>
    </row>
    <row r="467" spans="9:9" x14ac:dyDescent="0.3">
      <c r="I467" s="17"/>
    </row>
    <row r="468" spans="9:9" x14ac:dyDescent="0.3">
      <c r="I468" s="17"/>
    </row>
    <row r="469" spans="9:9" x14ac:dyDescent="0.3">
      <c r="I469" s="17"/>
    </row>
    <row r="470" spans="9:9" x14ac:dyDescent="0.3">
      <c r="I470" s="17"/>
    </row>
    <row r="471" spans="9:9" x14ac:dyDescent="0.3">
      <c r="I471" s="17"/>
    </row>
    <row r="472" spans="9:9" x14ac:dyDescent="0.3">
      <c r="I472" s="17"/>
    </row>
    <row r="473" spans="9:9" x14ac:dyDescent="0.3">
      <c r="I473" s="17"/>
    </row>
    <row r="474" spans="9:9" x14ac:dyDescent="0.3">
      <c r="I474" s="17"/>
    </row>
    <row r="475" spans="9:9" x14ac:dyDescent="0.3">
      <c r="I475" s="17"/>
    </row>
    <row r="476" spans="9:9" x14ac:dyDescent="0.3">
      <c r="I476" s="17"/>
    </row>
    <row r="477" spans="9:9" x14ac:dyDescent="0.3">
      <c r="I477" s="17"/>
    </row>
    <row r="478" spans="9:9" x14ac:dyDescent="0.3">
      <c r="I478" s="17"/>
    </row>
    <row r="479" spans="9:9" x14ac:dyDescent="0.3">
      <c r="I479" s="17"/>
    </row>
    <row r="480" spans="9:9" x14ac:dyDescent="0.3">
      <c r="I480" s="17"/>
    </row>
    <row r="481" spans="9:9" x14ac:dyDescent="0.3">
      <c r="I481" s="17"/>
    </row>
    <row r="482" spans="9:9" x14ac:dyDescent="0.3">
      <c r="I482" s="17"/>
    </row>
    <row r="483" spans="9:9" x14ac:dyDescent="0.3">
      <c r="I483" s="17"/>
    </row>
    <row r="484" spans="9:9" x14ac:dyDescent="0.3">
      <c r="I484" s="17"/>
    </row>
    <row r="485" spans="9:9" x14ac:dyDescent="0.3">
      <c r="I485" s="17"/>
    </row>
    <row r="486" spans="9:9" x14ac:dyDescent="0.3">
      <c r="I486" s="17"/>
    </row>
    <row r="487" spans="9:9" x14ac:dyDescent="0.3">
      <c r="I487" s="17"/>
    </row>
    <row r="488" spans="9:9" x14ac:dyDescent="0.3">
      <c r="I488" s="17"/>
    </row>
    <row r="489" spans="9:9" x14ac:dyDescent="0.3">
      <c r="I489" s="17"/>
    </row>
    <row r="490" spans="9:9" x14ac:dyDescent="0.3">
      <c r="I490" s="17"/>
    </row>
    <row r="491" spans="9:9" x14ac:dyDescent="0.3">
      <c r="I491" s="17"/>
    </row>
    <row r="492" spans="9:9" x14ac:dyDescent="0.3">
      <c r="I492" s="17"/>
    </row>
    <row r="493" spans="9:9" x14ac:dyDescent="0.3">
      <c r="I493" s="17"/>
    </row>
    <row r="494" spans="9:9" x14ac:dyDescent="0.3">
      <c r="I494" s="17"/>
    </row>
    <row r="495" spans="9:9" x14ac:dyDescent="0.3">
      <c r="I495" s="17"/>
    </row>
    <row r="496" spans="9:9" x14ac:dyDescent="0.3">
      <c r="I496" s="17"/>
    </row>
    <row r="497" spans="9:9" x14ac:dyDescent="0.3">
      <c r="I497" s="17"/>
    </row>
    <row r="498" spans="9:9" x14ac:dyDescent="0.3">
      <c r="I498" s="17"/>
    </row>
    <row r="499" spans="9:9" x14ac:dyDescent="0.3">
      <c r="I499" s="17"/>
    </row>
    <row r="500" spans="9:9" x14ac:dyDescent="0.3">
      <c r="I500" s="17"/>
    </row>
    <row r="501" spans="9:9" x14ac:dyDescent="0.3">
      <c r="I501" s="17"/>
    </row>
    <row r="502" spans="9:9" x14ac:dyDescent="0.3">
      <c r="I502" s="17"/>
    </row>
    <row r="503" spans="9:9" x14ac:dyDescent="0.3">
      <c r="I503" s="17"/>
    </row>
    <row r="504" spans="9:9" x14ac:dyDescent="0.3">
      <c r="I504" s="17"/>
    </row>
    <row r="505" spans="9:9" x14ac:dyDescent="0.3">
      <c r="I505" s="17"/>
    </row>
    <row r="506" spans="9:9" x14ac:dyDescent="0.3">
      <c r="I506" s="17"/>
    </row>
    <row r="507" spans="9:9" x14ac:dyDescent="0.3">
      <c r="I507" s="17"/>
    </row>
    <row r="508" spans="9:9" x14ac:dyDescent="0.3">
      <c r="I508" s="17"/>
    </row>
    <row r="509" spans="9:9" x14ac:dyDescent="0.3">
      <c r="I509" s="17"/>
    </row>
    <row r="510" spans="9:9" x14ac:dyDescent="0.3">
      <c r="I510" s="17"/>
    </row>
    <row r="511" spans="9:9" x14ac:dyDescent="0.3">
      <c r="I511" s="17"/>
    </row>
    <row r="512" spans="9:9" x14ac:dyDescent="0.3">
      <c r="I512" s="17"/>
    </row>
    <row r="513" spans="9:9" x14ac:dyDescent="0.3">
      <c r="I513" s="17"/>
    </row>
    <row r="514" spans="9:9" x14ac:dyDescent="0.3">
      <c r="I514" s="17"/>
    </row>
    <row r="515" spans="9:9" x14ac:dyDescent="0.3">
      <c r="I515" s="17"/>
    </row>
    <row r="516" spans="9:9" x14ac:dyDescent="0.3">
      <c r="I516" s="17"/>
    </row>
    <row r="517" spans="9:9" x14ac:dyDescent="0.3">
      <c r="I517" s="17"/>
    </row>
    <row r="518" spans="9:9" x14ac:dyDescent="0.3">
      <c r="I518" s="17"/>
    </row>
    <row r="519" spans="9:9" x14ac:dyDescent="0.3">
      <c r="I519" s="17"/>
    </row>
    <row r="520" spans="9:9" x14ac:dyDescent="0.3">
      <c r="I520" s="17"/>
    </row>
    <row r="521" spans="9:9" x14ac:dyDescent="0.3">
      <c r="I521" s="17"/>
    </row>
    <row r="522" spans="9:9" x14ac:dyDescent="0.3">
      <c r="I522" s="17"/>
    </row>
    <row r="523" spans="9:9" x14ac:dyDescent="0.3">
      <c r="I523" s="17"/>
    </row>
    <row r="524" spans="9:9" x14ac:dyDescent="0.3">
      <c r="I524" s="17"/>
    </row>
    <row r="525" spans="9:9" x14ac:dyDescent="0.3">
      <c r="I525" s="17"/>
    </row>
    <row r="526" spans="9:9" x14ac:dyDescent="0.3">
      <c r="I526" s="17"/>
    </row>
    <row r="527" spans="9:9" x14ac:dyDescent="0.3">
      <c r="I527" s="17"/>
    </row>
    <row r="528" spans="9:9" x14ac:dyDescent="0.3">
      <c r="I528" s="17"/>
    </row>
    <row r="529" spans="9:9" x14ac:dyDescent="0.3">
      <c r="I529" s="17"/>
    </row>
    <row r="530" spans="9:9" x14ac:dyDescent="0.3">
      <c r="I530" s="17"/>
    </row>
    <row r="531" spans="9:9" x14ac:dyDescent="0.3">
      <c r="I531" s="17"/>
    </row>
    <row r="532" spans="9:9" x14ac:dyDescent="0.3">
      <c r="I532" s="17"/>
    </row>
    <row r="533" spans="9:9" x14ac:dyDescent="0.3">
      <c r="I533" s="17"/>
    </row>
    <row r="534" spans="9:9" x14ac:dyDescent="0.3">
      <c r="I534" s="17"/>
    </row>
    <row r="535" spans="9:9" x14ac:dyDescent="0.3">
      <c r="I535" s="17"/>
    </row>
    <row r="536" spans="9:9" x14ac:dyDescent="0.3">
      <c r="I536" s="17"/>
    </row>
    <row r="537" spans="9:9" x14ac:dyDescent="0.3">
      <c r="I537" s="17"/>
    </row>
    <row r="538" spans="9:9" x14ac:dyDescent="0.3">
      <c r="I538" s="17"/>
    </row>
    <row r="539" spans="9:9" x14ac:dyDescent="0.3">
      <c r="I539" s="17"/>
    </row>
    <row r="540" spans="9:9" x14ac:dyDescent="0.3">
      <c r="I540" s="17"/>
    </row>
    <row r="541" spans="9:9" x14ac:dyDescent="0.3">
      <c r="I541" s="17"/>
    </row>
    <row r="542" spans="9:9" x14ac:dyDescent="0.3">
      <c r="I542" s="17"/>
    </row>
    <row r="543" spans="9:9" x14ac:dyDescent="0.3">
      <c r="I543" s="17"/>
    </row>
    <row r="544" spans="9:9" x14ac:dyDescent="0.3">
      <c r="I544" s="17"/>
    </row>
    <row r="545" spans="9:9" x14ac:dyDescent="0.3">
      <c r="I545" s="17"/>
    </row>
    <row r="546" spans="9:9" x14ac:dyDescent="0.3">
      <c r="I546" s="17"/>
    </row>
    <row r="547" spans="9:9" x14ac:dyDescent="0.3">
      <c r="I547" s="17"/>
    </row>
    <row r="548" spans="9:9" x14ac:dyDescent="0.3">
      <c r="I548" s="17"/>
    </row>
    <row r="549" spans="9:9" x14ac:dyDescent="0.3">
      <c r="I549" s="17"/>
    </row>
    <row r="550" spans="9:9" x14ac:dyDescent="0.3">
      <c r="I550" s="17"/>
    </row>
    <row r="551" spans="9:9" x14ac:dyDescent="0.3">
      <c r="I551" s="17"/>
    </row>
    <row r="552" spans="9:9" x14ac:dyDescent="0.3">
      <c r="I552" s="17"/>
    </row>
    <row r="553" spans="9:9" x14ac:dyDescent="0.3">
      <c r="I553" s="17"/>
    </row>
    <row r="554" spans="9:9" x14ac:dyDescent="0.3">
      <c r="I554" s="17"/>
    </row>
    <row r="555" spans="9:9" x14ac:dyDescent="0.3">
      <c r="I555" s="17"/>
    </row>
    <row r="556" spans="9:9" x14ac:dyDescent="0.3">
      <c r="I556" s="17"/>
    </row>
    <row r="557" spans="9:9" x14ac:dyDescent="0.3">
      <c r="I557" s="17"/>
    </row>
    <row r="558" spans="9:9" x14ac:dyDescent="0.3">
      <c r="I558" s="17"/>
    </row>
    <row r="559" spans="9:9" x14ac:dyDescent="0.3">
      <c r="I559" s="17"/>
    </row>
    <row r="560" spans="9:9" x14ac:dyDescent="0.3">
      <c r="I560" s="17"/>
    </row>
    <row r="561" spans="9:9" x14ac:dyDescent="0.3">
      <c r="I561" s="17"/>
    </row>
    <row r="562" spans="9:9" x14ac:dyDescent="0.3">
      <c r="I562" s="17"/>
    </row>
    <row r="563" spans="9:9" x14ac:dyDescent="0.3">
      <c r="I563" s="17"/>
    </row>
    <row r="564" spans="9:9" x14ac:dyDescent="0.3">
      <c r="I564" s="17"/>
    </row>
    <row r="565" spans="9:9" x14ac:dyDescent="0.3">
      <c r="I565" s="17"/>
    </row>
    <row r="566" spans="9:9" x14ac:dyDescent="0.3">
      <c r="I566" s="17"/>
    </row>
    <row r="567" spans="9:9" x14ac:dyDescent="0.3">
      <c r="I567" s="17"/>
    </row>
    <row r="568" spans="9:9" x14ac:dyDescent="0.3">
      <c r="I568" s="17"/>
    </row>
    <row r="569" spans="9:9" x14ac:dyDescent="0.3">
      <c r="I569" s="17"/>
    </row>
    <row r="570" spans="9:9" x14ac:dyDescent="0.3">
      <c r="I570" s="17"/>
    </row>
    <row r="571" spans="9:9" x14ac:dyDescent="0.3">
      <c r="I571" s="17"/>
    </row>
    <row r="572" spans="9:9" x14ac:dyDescent="0.3">
      <c r="I572" s="17"/>
    </row>
    <row r="573" spans="9:9" x14ac:dyDescent="0.3">
      <c r="I573" s="17"/>
    </row>
    <row r="574" spans="9:9" x14ac:dyDescent="0.3">
      <c r="I574" s="17"/>
    </row>
    <row r="575" spans="9:9" x14ac:dyDescent="0.3">
      <c r="I575" s="17"/>
    </row>
    <row r="576" spans="9:9" x14ac:dyDescent="0.3">
      <c r="I576" s="17"/>
    </row>
    <row r="577" spans="9:9" x14ac:dyDescent="0.3">
      <c r="I577" s="17"/>
    </row>
    <row r="578" spans="9:9" x14ac:dyDescent="0.3">
      <c r="I578" s="17"/>
    </row>
    <row r="579" spans="9:9" x14ac:dyDescent="0.3">
      <c r="I579" s="17"/>
    </row>
    <row r="580" spans="9:9" x14ac:dyDescent="0.3">
      <c r="I580" s="17"/>
    </row>
    <row r="581" spans="9:9" x14ac:dyDescent="0.3">
      <c r="I581" s="17"/>
    </row>
    <row r="582" spans="9:9" x14ac:dyDescent="0.3">
      <c r="I582" s="17"/>
    </row>
    <row r="583" spans="9:9" x14ac:dyDescent="0.3">
      <c r="I583" s="17"/>
    </row>
    <row r="584" spans="9:9" x14ac:dyDescent="0.3">
      <c r="I584" s="17"/>
    </row>
    <row r="585" spans="9:9" x14ac:dyDescent="0.3">
      <c r="I585" s="17"/>
    </row>
    <row r="586" spans="9:9" x14ac:dyDescent="0.3">
      <c r="I586" s="17"/>
    </row>
    <row r="587" spans="9:9" x14ac:dyDescent="0.3">
      <c r="I587" s="17"/>
    </row>
    <row r="588" spans="9:9" x14ac:dyDescent="0.3">
      <c r="I588" s="17"/>
    </row>
    <row r="589" spans="9:9" x14ac:dyDescent="0.3">
      <c r="I589" s="17"/>
    </row>
    <row r="590" spans="9:9" x14ac:dyDescent="0.3">
      <c r="I590" s="17"/>
    </row>
    <row r="591" spans="9:9" x14ac:dyDescent="0.3">
      <c r="I591" s="17"/>
    </row>
    <row r="592" spans="9:9" x14ac:dyDescent="0.3">
      <c r="I592" s="17"/>
    </row>
    <row r="593" spans="9:9" x14ac:dyDescent="0.3">
      <c r="I593" s="17"/>
    </row>
    <row r="594" spans="9:9" x14ac:dyDescent="0.3">
      <c r="I594" s="17"/>
    </row>
    <row r="595" spans="9:9" x14ac:dyDescent="0.3">
      <c r="I595" s="17"/>
    </row>
    <row r="596" spans="9:9" x14ac:dyDescent="0.3">
      <c r="I596" s="17"/>
    </row>
    <row r="597" spans="9:9" x14ac:dyDescent="0.3">
      <c r="I597" s="17"/>
    </row>
    <row r="598" spans="9:9" x14ac:dyDescent="0.3">
      <c r="I598" s="17"/>
    </row>
    <row r="599" spans="9:9" x14ac:dyDescent="0.3">
      <c r="I599" s="17"/>
    </row>
    <row r="600" spans="9:9" x14ac:dyDescent="0.3">
      <c r="I600" s="17"/>
    </row>
    <row r="601" spans="9:9" x14ac:dyDescent="0.3">
      <c r="I601" s="17"/>
    </row>
    <row r="602" spans="9:9" x14ac:dyDescent="0.3">
      <c r="I602" s="17"/>
    </row>
    <row r="603" spans="9:9" x14ac:dyDescent="0.3">
      <c r="I603" s="17"/>
    </row>
    <row r="604" spans="9:9" x14ac:dyDescent="0.3">
      <c r="I604" s="17"/>
    </row>
    <row r="605" spans="9:9" x14ac:dyDescent="0.3">
      <c r="I605" s="17"/>
    </row>
    <row r="606" spans="9:9" x14ac:dyDescent="0.3">
      <c r="I606" s="17"/>
    </row>
    <row r="607" spans="9:9" x14ac:dyDescent="0.3">
      <c r="I607" s="17"/>
    </row>
    <row r="608" spans="9:9" x14ac:dyDescent="0.3">
      <c r="I608" s="17"/>
    </row>
    <row r="609" spans="9:9" x14ac:dyDescent="0.3">
      <c r="I609" s="17"/>
    </row>
    <row r="610" spans="9:9" x14ac:dyDescent="0.3">
      <c r="I610" s="17"/>
    </row>
    <row r="611" spans="9:9" x14ac:dyDescent="0.3">
      <c r="I611" s="17"/>
    </row>
    <row r="612" spans="9:9" x14ac:dyDescent="0.3">
      <c r="I612" s="17"/>
    </row>
    <row r="613" spans="9:9" x14ac:dyDescent="0.3">
      <c r="I613" s="17"/>
    </row>
    <row r="614" spans="9:9" x14ac:dyDescent="0.3">
      <c r="I614" s="17"/>
    </row>
    <row r="615" spans="9:9" x14ac:dyDescent="0.3">
      <c r="I615" s="17"/>
    </row>
    <row r="616" spans="9:9" x14ac:dyDescent="0.3">
      <c r="I616" s="17"/>
    </row>
    <row r="617" spans="9:9" x14ac:dyDescent="0.3">
      <c r="I617" s="17"/>
    </row>
    <row r="618" spans="9:9" x14ac:dyDescent="0.3">
      <c r="I618" s="17"/>
    </row>
    <row r="619" spans="9:9" x14ac:dyDescent="0.3">
      <c r="I619" s="17"/>
    </row>
    <row r="620" spans="9:9" x14ac:dyDescent="0.3">
      <c r="I620" s="17"/>
    </row>
    <row r="621" spans="9:9" x14ac:dyDescent="0.3">
      <c r="I621" s="17"/>
    </row>
    <row r="622" spans="9:9" x14ac:dyDescent="0.3">
      <c r="I622" s="17"/>
    </row>
    <row r="623" spans="9:9" x14ac:dyDescent="0.3">
      <c r="I623" s="17"/>
    </row>
    <row r="624" spans="9:9" x14ac:dyDescent="0.3">
      <c r="I624" s="17"/>
    </row>
    <row r="625" spans="9:9" x14ac:dyDescent="0.3">
      <c r="I625" s="17"/>
    </row>
    <row r="626" spans="9:9" x14ac:dyDescent="0.3">
      <c r="I626" s="17"/>
    </row>
    <row r="627" spans="9:9" x14ac:dyDescent="0.3">
      <c r="I627" s="17"/>
    </row>
    <row r="628" spans="9:9" x14ac:dyDescent="0.3">
      <c r="I628" s="17"/>
    </row>
    <row r="629" spans="9:9" x14ac:dyDescent="0.3">
      <c r="I629" s="17"/>
    </row>
    <row r="630" spans="9:9" x14ac:dyDescent="0.3">
      <c r="I630" s="17"/>
    </row>
    <row r="631" spans="9:9" x14ac:dyDescent="0.3">
      <c r="I631" s="17"/>
    </row>
    <row r="632" spans="9:9" x14ac:dyDescent="0.3">
      <c r="I632" s="17"/>
    </row>
    <row r="633" spans="9:9" x14ac:dyDescent="0.3">
      <c r="I633" s="17"/>
    </row>
    <row r="634" spans="9:9" x14ac:dyDescent="0.3">
      <c r="I634" s="17"/>
    </row>
    <row r="635" spans="9:9" x14ac:dyDescent="0.3">
      <c r="I635" s="17"/>
    </row>
    <row r="636" spans="9:9" x14ac:dyDescent="0.3">
      <c r="I636" s="17"/>
    </row>
    <row r="637" spans="9:9" x14ac:dyDescent="0.3">
      <c r="I637" s="17"/>
    </row>
    <row r="638" spans="9:9" x14ac:dyDescent="0.3">
      <c r="I638" s="17"/>
    </row>
    <row r="639" spans="9:9" x14ac:dyDescent="0.3">
      <c r="I639" s="17"/>
    </row>
    <row r="640" spans="9:9" x14ac:dyDescent="0.3">
      <c r="I640" s="17"/>
    </row>
    <row r="641" spans="9:9" x14ac:dyDescent="0.3">
      <c r="I641" s="17"/>
    </row>
    <row r="642" spans="9:9" x14ac:dyDescent="0.3">
      <c r="I642" s="17"/>
    </row>
    <row r="643" spans="9:9" x14ac:dyDescent="0.3">
      <c r="I643" s="17"/>
    </row>
    <row r="644" spans="9:9" x14ac:dyDescent="0.3">
      <c r="I644" s="17"/>
    </row>
    <row r="645" spans="9:9" x14ac:dyDescent="0.3">
      <c r="I645" s="17"/>
    </row>
    <row r="646" spans="9:9" x14ac:dyDescent="0.3">
      <c r="I646" s="17"/>
    </row>
    <row r="647" spans="9:9" x14ac:dyDescent="0.3">
      <c r="I647" s="17"/>
    </row>
    <row r="648" spans="9:9" x14ac:dyDescent="0.3">
      <c r="I648" s="17"/>
    </row>
    <row r="649" spans="9:9" x14ac:dyDescent="0.3">
      <c r="I649" s="17"/>
    </row>
    <row r="650" spans="9:9" x14ac:dyDescent="0.3">
      <c r="I650" s="17"/>
    </row>
    <row r="651" spans="9:9" x14ac:dyDescent="0.3">
      <c r="I651" s="17"/>
    </row>
    <row r="652" spans="9:9" x14ac:dyDescent="0.3">
      <c r="I652" s="17"/>
    </row>
    <row r="653" spans="9:9" x14ac:dyDescent="0.3">
      <c r="I653" s="17"/>
    </row>
    <row r="654" spans="9:9" x14ac:dyDescent="0.3">
      <c r="I654" s="17"/>
    </row>
    <row r="655" spans="9:9" x14ac:dyDescent="0.3">
      <c r="I655" s="17"/>
    </row>
    <row r="656" spans="9:9" x14ac:dyDescent="0.3">
      <c r="I656" s="17"/>
    </row>
    <row r="657" spans="9:9" x14ac:dyDescent="0.3">
      <c r="I657" s="17"/>
    </row>
    <row r="658" spans="9:9" x14ac:dyDescent="0.3">
      <c r="I658" s="17"/>
    </row>
    <row r="659" spans="9:9" x14ac:dyDescent="0.3">
      <c r="I659" s="17"/>
    </row>
    <row r="660" spans="9:9" x14ac:dyDescent="0.3">
      <c r="I660" s="17"/>
    </row>
    <row r="661" spans="9:9" x14ac:dyDescent="0.3">
      <c r="I661" s="17"/>
    </row>
    <row r="662" spans="9:9" x14ac:dyDescent="0.3">
      <c r="I662" s="17"/>
    </row>
    <row r="663" spans="9:9" x14ac:dyDescent="0.3">
      <c r="I663" s="17"/>
    </row>
    <row r="664" spans="9:9" x14ac:dyDescent="0.3">
      <c r="I664" s="17"/>
    </row>
    <row r="665" spans="9:9" x14ac:dyDescent="0.3">
      <c r="I665" s="17"/>
    </row>
    <row r="666" spans="9:9" x14ac:dyDescent="0.3">
      <c r="I666" s="17"/>
    </row>
    <row r="667" spans="9:9" x14ac:dyDescent="0.3">
      <c r="I667" s="17"/>
    </row>
    <row r="668" spans="9:9" x14ac:dyDescent="0.3">
      <c r="I668" s="17"/>
    </row>
    <row r="669" spans="9:9" x14ac:dyDescent="0.3">
      <c r="I669" s="17"/>
    </row>
    <row r="670" spans="9:9" x14ac:dyDescent="0.3">
      <c r="I670" s="17"/>
    </row>
    <row r="671" spans="9:9" x14ac:dyDescent="0.3">
      <c r="I671" s="17"/>
    </row>
    <row r="672" spans="9:9" x14ac:dyDescent="0.3">
      <c r="I672" s="17"/>
    </row>
    <row r="673" spans="9:9" x14ac:dyDescent="0.3">
      <c r="I673" s="17"/>
    </row>
    <row r="674" spans="9:9" x14ac:dyDescent="0.3">
      <c r="I674" s="17"/>
    </row>
    <row r="675" spans="9:9" x14ac:dyDescent="0.3">
      <c r="I675" s="17"/>
    </row>
    <row r="676" spans="9:9" x14ac:dyDescent="0.3">
      <c r="I676" s="17"/>
    </row>
    <row r="677" spans="9:9" x14ac:dyDescent="0.3">
      <c r="I677" s="17"/>
    </row>
    <row r="678" spans="9:9" x14ac:dyDescent="0.3">
      <c r="I678" s="17"/>
    </row>
    <row r="679" spans="9:9" x14ac:dyDescent="0.3">
      <c r="I679" s="17"/>
    </row>
    <row r="680" spans="9:9" x14ac:dyDescent="0.3">
      <c r="I680" s="17"/>
    </row>
    <row r="681" spans="9:9" x14ac:dyDescent="0.3">
      <c r="I681" s="17"/>
    </row>
    <row r="682" spans="9:9" x14ac:dyDescent="0.3">
      <c r="I682" s="17"/>
    </row>
    <row r="683" spans="9:9" x14ac:dyDescent="0.3">
      <c r="I683" s="17"/>
    </row>
    <row r="684" spans="9:9" x14ac:dyDescent="0.3">
      <c r="I684" s="17"/>
    </row>
    <row r="685" spans="9:9" x14ac:dyDescent="0.3">
      <c r="I685" s="17"/>
    </row>
    <row r="686" spans="9:9" x14ac:dyDescent="0.3">
      <c r="I686" s="17"/>
    </row>
    <row r="687" spans="9:9" x14ac:dyDescent="0.3">
      <c r="I687" s="17"/>
    </row>
    <row r="688" spans="9:9" x14ac:dyDescent="0.3">
      <c r="I688" s="17"/>
    </row>
    <row r="689" spans="9:9" x14ac:dyDescent="0.3">
      <c r="I689" s="17"/>
    </row>
    <row r="690" spans="9:9" x14ac:dyDescent="0.3">
      <c r="I690" s="17"/>
    </row>
    <row r="691" spans="9:9" x14ac:dyDescent="0.3">
      <c r="I691" s="17"/>
    </row>
    <row r="692" spans="9:9" x14ac:dyDescent="0.3">
      <c r="I692" s="17"/>
    </row>
    <row r="693" spans="9:9" x14ac:dyDescent="0.3">
      <c r="I693" s="17"/>
    </row>
    <row r="694" spans="9:9" x14ac:dyDescent="0.3">
      <c r="I694" s="17"/>
    </row>
    <row r="695" spans="9:9" x14ac:dyDescent="0.3">
      <c r="I695" s="17"/>
    </row>
    <row r="696" spans="9:9" x14ac:dyDescent="0.3">
      <c r="I696" s="17"/>
    </row>
    <row r="697" spans="9:9" x14ac:dyDescent="0.3">
      <c r="I697" s="17"/>
    </row>
    <row r="698" spans="9:9" x14ac:dyDescent="0.3">
      <c r="I698" s="17"/>
    </row>
    <row r="699" spans="9:9" x14ac:dyDescent="0.3">
      <c r="I699" s="17"/>
    </row>
    <row r="700" spans="9:9" x14ac:dyDescent="0.3">
      <c r="I700" s="17"/>
    </row>
    <row r="701" spans="9:9" x14ac:dyDescent="0.3">
      <c r="I701" s="17"/>
    </row>
    <row r="702" spans="9:9" x14ac:dyDescent="0.3">
      <c r="I702" s="17"/>
    </row>
    <row r="703" spans="9:9" x14ac:dyDescent="0.3">
      <c r="I703" s="17"/>
    </row>
    <row r="704" spans="9:9" x14ac:dyDescent="0.3">
      <c r="I704" s="17"/>
    </row>
    <row r="705" spans="9:9" x14ac:dyDescent="0.3">
      <c r="I705" s="17"/>
    </row>
    <row r="706" spans="9:9" x14ac:dyDescent="0.3">
      <c r="I706" s="17"/>
    </row>
    <row r="707" spans="9:9" x14ac:dyDescent="0.3">
      <c r="I707" s="17"/>
    </row>
    <row r="708" spans="9:9" x14ac:dyDescent="0.3">
      <c r="I708" s="17"/>
    </row>
    <row r="709" spans="9:9" x14ac:dyDescent="0.3">
      <c r="I709" s="17"/>
    </row>
    <row r="710" spans="9:9" x14ac:dyDescent="0.3">
      <c r="I710" s="17"/>
    </row>
    <row r="711" spans="9:9" x14ac:dyDescent="0.3">
      <c r="I711" s="17"/>
    </row>
    <row r="712" spans="9:9" x14ac:dyDescent="0.3">
      <c r="I712" s="17"/>
    </row>
    <row r="713" spans="9:9" x14ac:dyDescent="0.3">
      <c r="I713" s="17"/>
    </row>
    <row r="714" spans="9:9" x14ac:dyDescent="0.3">
      <c r="I714" s="17"/>
    </row>
    <row r="715" spans="9:9" x14ac:dyDescent="0.3">
      <c r="I715" s="17"/>
    </row>
    <row r="716" spans="9:9" x14ac:dyDescent="0.3">
      <c r="I716" s="17"/>
    </row>
    <row r="717" spans="9:9" x14ac:dyDescent="0.3">
      <c r="I717" s="17"/>
    </row>
    <row r="718" spans="9:9" x14ac:dyDescent="0.3">
      <c r="I718" s="17"/>
    </row>
    <row r="719" spans="9:9" x14ac:dyDescent="0.3">
      <c r="I719" s="17"/>
    </row>
    <row r="720" spans="9:9" x14ac:dyDescent="0.3">
      <c r="I720" s="17"/>
    </row>
    <row r="721" spans="9:9" x14ac:dyDescent="0.3">
      <c r="I721" s="17"/>
    </row>
    <row r="722" spans="9:9" x14ac:dyDescent="0.3">
      <c r="I722" s="17"/>
    </row>
    <row r="723" spans="9:9" x14ac:dyDescent="0.3">
      <c r="I723" s="17"/>
    </row>
    <row r="724" spans="9:9" x14ac:dyDescent="0.3">
      <c r="I724" s="17"/>
    </row>
    <row r="725" spans="9:9" x14ac:dyDescent="0.3">
      <c r="I725" s="17"/>
    </row>
    <row r="726" spans="9:9" x14ac:dyDescent="0.3">
      <c r="I726" s="17"/>
    </row>
    <row r="727" spans="9:9" x14ac:dyDescent="0.3">
      <c r="I727" s="17"/>
    </row>
    <row r="728" spans="9:9" x14ac:dyDescent="0.3">
      <c r="I728" s="17"/>
    </row>
    <row r="729" spans="9:9" x14ac:dyDescent="0.3">
      <c r="I729" s="17"/>
    </row>
    <row r="730" spans="9:9" x14ac:dyDescent="0.3">
      <c r="I730" s="17"/>
    </row>
    <row r="731" spans="9:9" x14ac:dyDescent="0.3">
      <c r="I731" s="17"/>
    </row>
    <row r="732" spans="9:9" x14ac:dyDescent="0.3">
      <c r="I732" s="17"/>
    </row>
    <row r="733" spans="9:9" x14ac:dyDescent="0.3">
      <c r="I733" s="17"/>
    </row>
    <row r="734" spans="9:9" x14ac:dyDescent="0.3">
      <c r="I734" s="17"/>
    </row>
    <row r="735" spans="9:9" x14ac:dyDescent="0.3">
      <c r="I735" s="17"/>
    </row>
    <row r="736" spans="9:9" x14ac:dyDescent="0.3">
      <c r="I736" s="17"/>
    </row>
    <row r="737" spans="9:9" x14ac:dyDescent="0.3">
      <c r="I737" s="17"/>
    </row>
    <row r="738" spans="9:9" x14ac:dyDescent="0.3">
      <c r="I738" s="17"/>
    </row>
    <row r="739" spans="9:9" x14ac:dyDescent="0.3">
      <c r="I739" s="17"/>
    </row>
    <row r="740" spans="9:9" x14ac:dyDescent="0.3">
      <c r="I740" s="17"/>
    </row>
    <row r="741" spans="9:9" x14ac:dyDescent="0.3">
      <c r="I741" s="17"/>
    </row>
    <row r="742" spans="9:9" x14ac:dyDescent="0.3">
      <c r="I742" s="17"/>
    </row>
    <row r="743" spans="9:9" x14ac:dyDescent="0.3">
      <c r="I743" s="17"/>
    </row>
    <row r="744" spans="9:9" x14ac:dyDescent="0.3">
      <c r="I744" s="17"/>
    </row>
    <row r="745" spans="9:9" x14ac:dyDescent="0.3">
      <c r="I745" s="17"/>
    </row>
    <row r="746" spans="9:9" x14ac:dyDescent="0.3">
      <c r="I746" s="17"/>
    </row>
    <row r="747" spans="9:9" x14ac:dyDescent="0.3">
      <c r="I747" s="17"/>
    </row>
    <row r="748" spans="9:9" x14ac:dyDescent="0.3">
      <c r="I748" s="17"/>
    </row>
    <row r="749" spans="9:9" x14ac:dyDescent="0.3">
      <c r="I749" s="17"/>
    </row>
    <row r="750" spans="9:9" x14ac:dyDescent="0.3">
      <c r="I750" s="17"/>
    </row>
    <row r="751" spans="9:9" x14ac:dyDescent="0.3">
      <c r="I751" s="17"/>
    </row>
    <row r="752" spans="9:9" x14ac:dyDescent="0.3">
      <c r="I752" s="17"/>
    </row>
    <row r="753" spans="9:9" x14ac:dyDescent="0.3">
      <c r="I753" s="17"/>
    </row>
    <row r="754" spans="9:9" x14ac:dyDescent="0.3">
      <c r="I754" s="17"/>
    </row>
    <row r="755" spans="9:9" x14ac:dyDescent="0.3">
      <c r="I755" s="17"/>
    </row>
    <row r="756" spans="9:9" x14ac:dyDescent="0.3">
      <c r="I756" s="17"/>
    </row>
    <row r="757" spans="9:9" x14ac:dyDescent="0.3">
      <c r="I757" s="17"/>
    </row>
    <row r="758" spans="9:9" x14ac:dyDescent="0.3">
      <c r="I758" s="17"/>
    </row>
    <row r="759" spans="9:9" x14ac:dyDescent="0.3">
      <c r="I759" s="17"/>
    </row>
    <row r="760" spans="9:9" x14ac:dyDescent="0.3">
      <c r="I760" s="17"/>
    </row>
    <row r="761" spans="9:9" x14ac:dyDescent="0.3">
      <c r="I761" s="17"/>
    </row>
    <row r="762" spans="9:9" x14ac:dyDescent="0.3">
      <c r="I762" s="17"/>
    </row>
    <row r="763" spans="9:9" x14ac:dyDescent="0.3">
      <c r="I763" s="17"/>
    </row>
    <row r="764" spans="9:9" x14ac:dyDescent="0.3">
      <c r="I764" s="17"/>
    </row>
    <row r="765" spans="9:9" x14ac:dyDescent="0.3">
      <c r="I765" s="17"/>
    </row>
    <row r="766" spans="9:9" x14ac:dyDescent="0.3">
      <c r="I766" s="17"/>
    </row>
    <row r="767" spans="9:9" x14ac:dyDescent="0.3">
      <c r="I767" s="17"/>
    </row>
    <row r="768" spans="9:9" x14ac:dyDescent="0.3">
      <c r="I768" s="17"/>
    </row>
    <row r="769" spans="9:9" x14ac:dyDescent="0.3">
      <c r="I769" s="17"/>
    </row>
    <row r="770" spans="9:9" x14ac:dyDescent="0.3">
      <c r="I770" s="17"/>
    </row>
    <row r="771" spans="9:9" x14ac:dyDescent="0.3">
      <c r="I771" s="17"/>
    </row>
    <row r="772" spans="9:9" x14ac:dyDescent="0.3">
      <c r="I772" s="17"/>
    </row>
    <row r="773" spans="9:9" x14ac:dyDescent="0.3">
      <c r="I773" s="17"/>
    </row>
    <row r="774" spans="9:9" x14ac:dyDescent="0.3">
      <c r="I774" s="17"/>
    </row>
    <row r="775" spans="9:9" x14ac:dyDescent="0.3">
      <c r="I775" s="17"/>
    </row>
    <row r="776" spans="9:9" x14ac:dyDescent="0.3">
      <c r="I776" s="17"/>
    </row>
    <row r="777" spans="9:9" x14ac:dyDescent="0.3">
      <c r="I777" s="17"/>
    </row>
    <row r="778" spans="9:9" x14ac:dyDescent="0.3">
      <c r="I778" s="17"/>
    </row>
    <row r="779" spans="9:9" x14ac:dyDescent="0.3">
      <c r="I779" s="17"/>
    </row>
    <row r="780" spans="9:9" x14ac:dyDescent="0.3">
      <c r="I780" s="17"/>
    </row>
    <row r="781" spans="9:9" x14ac:dyDescent="0.3">
      <c r="I781" s="17"/>
    </row>
    <row r="782" spans="9:9" x14ac:dyDescent="0.3">
      <c r="I782" s="17"/>
    </row>
    <row r="783" spans="9:9" x14ac:dyDescent="0.3">
      <c r="I783" s="17"/>
    </row>
    <row r="784" spans="9:9" x14ac:dyDescent="0.3">
      <c r="I784" s="17"/>
    </row>
    <row r="785" spans="9:9" x14ac:dyDescent="0.3">
      <c r="I785" s="17"/>
    </row>
    <row r="786" spans="9:9" x14ac:dyDescent="0.3">
      <c r="I786" s="17"/>
    </row>
    <row r="787" spans="9:9" x14ac:dyDescent="0.3">
      <c r="I787" s="17"/>
    </row>
    <row r="788" spans="9:9" x14ac:dyDescent="0.3">
      <c r="I788" s="17"/>
    </row>
    <row r="789" spans="9:9" x14ac:dyDescent="0.3">
      <c r="I789" s="17"/>
    </row>
    <row r="790" spans="9:9" x14ac:dyDescent="0.3">
      <c r="I790" s="17"/>
    </row>
    <row r="791" spans="9:9" x14ac:dyDescent="0.3">
      <c r="I791" s="17"/>
    </row>
    <row r="792" spans="9:9" x14ac:dyDescent="0.3">
      <c r="I792" s="17"/>
    </row>
    <row r="793" spans="9:9" x14ac:dyDescent="0.3">
      <c r="I793" s="17"/>
    </row>
    <row r="794" spans="9:9" x14ac:dyDescent="0.3">
      <c r="I794" s="17"/>
    </row>
    <row r="795" spans="9:9" x14ac:dyDescent="0.3">
      <c r="I795" s="17"/>
    </row>
    <row r="796" spans="9:9" x14ac:dyDescent="0.3">
      <c r="I796" s="17"/>
    </row>
    <row r="797" spans="9:9" x14ac:dyDescent="0.3">
      <c r="I797" s="17"/>
    </row>
    <row r="798" spans="9:9" x14ac:dyDescent="0.3">
      <c r="I798" s="17"/>
    </row>
    <row r="799" spans="9:9" x14ac:dyDescent="0.3">
      <c r="I799" s="17"/>
    </row>
    <row r="800" spans="9:9" x14ac:dyDescent="0.3">
      <c r="I800" s="17"/>
    </row>
    <row r="801" spans="9:9" x14ac:dyDescent="0.3">
      <c r="I801" s="17"/>
    </row>
    <row r="802" spans="9:9" x14ac:dyDescent="0.3">
      <c r="I802" s="17"/>
    </row>
    <row r="803" spans="9:9" x14ac:dyDescent="0.3">
      <c r="I803" s="17"/>
    </row>
    <row r="804" spans="9:9" x14ac:dyDescent="0.3">
      <c r="I804" s="17"/>
    </row>
    <row r="805" spans="9:9" x14ac:dyDescent="0.3">
      <c r="I805" s="17"/>
    </row>
    <row r="806" spans="9:9" x14ac:dyDescent="0.3">
      <c r="I806" s="17"/>
    </row>
    <row r="807" spans="9:9" x14ac:dyDescent="0.3">
      <c r="I807" s="17"/>
    </row>
    <row r="808" spans="9:9" x14ac:dyDescent="0.3">
      <c r="I808" s="17"/>
    </row>
    <row r="809" spans="9:9" x14ac:dyDescent="0.3">
      <c r="I809" s="17"/>
    </row>
    <row r="810" spans="9:9" x14ac:dyDescent="0.3">
      <c r="I810" s="17"/>
    </row>
    <row r="811" spans="9:9" x14ac:dyDescent="0.3">
      <c r="I811" s="17"/>
    </row>
    <row r="812" spans="9:9" x14ac:dyDescent="0.3">
      <c r="I812" s="17"/>
    </row>
    <row r="813" spans="9:9" x14ac:dyDescent="0.3">
      <c r="I813" s="17"/>
    </row>
    <row r="814" spans="9:9" x14ac:dyDescent="0.3">
      <c r="I814" s="17"/>
    </row>
    <row r="815" spans="9:9" x14ac:dyDescent="0.3">
      <c r="I815" s="17"/>
    </row>
    <row r="816" spans="9:9" x14ac:dyDescent="0.3">
      <c r="I816" s="17"/>
    </row>
    <row r="817" spans="9:9" x14ac:dyDescent="0.3">
      <c r="I817" s="17"/>
    </row>
    <row r="818" spans="9:9" x14ac:dyDescent="0.3">
      <c r="I818" s="17"/>
    </row>
    <row r="819" spans="9:9" x14ac:dyDescent="0.3">
      <c r="I819" s="17"/>
    </row>
    <row r="820" spans="9:9" x14ac:dyDescent="0.3">
      <c r="I820" s="17"/>
    </row>
    <row r="821" spans="9:9" x14ac:dyDescent="0.3">
      <c r="I821" s="17"/>
    </row>
    <row r="822" spans="9:9" x14ac:dyDescent="0.3">
      <c r="I822" s="17"/>
    </row>
    <row r="823" spans="9:9" x14ac:dyDescent="0.3">
      <c r="I823" s="17"/>
    </row>
    <row r="824" spans="9:9" x14ac:dyDescent="0.3">
      <c r="I824" s="17"/>
    </row>
    <row r="825" spans="9:9" x14ac:dyDescent="0.3">
      <c r="I825" s="17"/>
    </row>
    <row r="826" spans="9:9" x14ac:dyDescent="0.3">
      <c r="I826" s="17"/>
    </row>
    <row r="827" spans="9:9" x14ac:dyDescent="0.3">
      <c r="I827" s="17"/>
    </row>
    <row r="828" spans="9:9" x14ac:dyDescent="0.3">
      <c r="I828" s="17"/>
    </row>
    <row r="829" spans="9:9" x14ac:dyDescent="0.3">
      <c r="I829" s="17"/>
    </row>
    <row r="830" spans="9:9" x14ac:dyDescent="0.3">
      <c r="I830" s="17"/>
    </row>
    <row r="831" spans="9:9" x14ac:dyDescent="0.3">
      <c r="I831" s="17"/>
    </row>
    <row r="832" spans="9:9" x14ac:dyDescent="0.3">
      <c r="I832" s="17"/>
    </row>
    <row r="833" spans="9:9" x14ac:dyDescent="0.3">
      <c r="I833" s="17"/>
    </row>
    <row r="834" spans="9:9" x14ac:dyDescent="0.3">
      <c r="I834" s="17"/>
    </row>
    <row r="835" spans="9:9" x14ac:dyDescent="0.3">
      <c r="I835" s="17"/>
    </row>
    <row r="836" spans="9:9" x14ac:dyDescent="0.3">
      <c r="I836" s="17"/>
    </row>
    <row r="837" spans="9:9" x14ac:dyDescent="0.3">
      <c r="I837" s="17"/>
    </row>
    <row r="838" spans="9:9" x14ac:dyDescent="0.3">
      <c r="I838" s="17"/>
    </row>
    <row r="839" spans="9:9" x14ac:dyDescent="0.3">
      <c r="I839" s="17"/>
    </row>
    <row r="840" spans="9:9" x14ac:dyDescent="0.3">
      <c r="I840" s="17"/>
    </row>
    <row r="841" spans="9:9" x14ac:dyDescent="0.3">
      <c r="I841" s="17"/>
    </row>
    <row r="842" spans="9:9" x14ac:dyDescent="0.3">
      <c r="I842" s="17"/>
    </row>
    <row r="843" spans="9:9" x14ac:dyDescent="0.3">
      <c r="I843" s="17"/>
    </row>
    <row r="844" spans="9:9" x14ac:dyDescent="0.3">
      <c r="I844" s="17"/>
    </row>
    <row r="845" spans="9:9" x14ac:dyDescent="0.3">
      <c r="I845" s="17"/>
    </row>
    <row r="846" spans="9:9" x14ac:dyDescent="0.3">
      <c r="I846" s="17"/>
    </row>
    <row r="847" spans="9:9" x14ac:dyDescent="0.3">
      <c r="I847" s="17"/>
    </row>
    <row r="848" spans="9:9" x14ac:dyDescent="0.3">
      <c r="I848" s="17"/>
    </row>
    <row r="849" spans="9:9" x14ac:dyDescent="0.3">
      <c r="I849" s="17"/>
    </row>
    <row r="850" spans="9:9" x14ac:dyDescent="0.3">
      <c r="I850" s="17"/>
    </row>
    <row r="851" spans="9:9" x14ac:dyDescent="0.3">
      <c r="I851" s="17"/>
    </row>
    <row r="852" spans="9:9" x14ac:dyDescent="0.3">
      <c r="I852" s="17"/>
    </row>
    <row r="853" spans="9:9" x14ac:dyDescent="0.3">
      <c r="I853" s="17"/>
    </row>
    <row r="854" spans="9:9" x14ac:dyDescent="0.3">
      <c r="I854" s="17"/>
    </row>
    <row r="855" spans="9:9" x14ac:dyDescent="0.3">
      <c r="I855" s="17"/>
    </row>
    <row r="856" spans="9:9" x14ac:dyDescent="0.3">
      <c r="I856" s="17"/>
    </row>
    <row r="857" spans="9:9" x14ac:dyDescent="0.3">
      <c r="I857" s="17"/>
    </row>
    <row r="858" spans="9:9" x14ac:dyDescent="0.3">
      <c r="I858" s="17"/>
    </row>
    <row r="859" spans="9:9" x14ac:dyDescent="0.3">
      <c r="I859" s="17"/>
    </row>
    <row r="860" spans="9:9" x14ac:dyDescent="0.3">
      <c r="I860" s="17"/>
    </row>
    <row r="861" spans="9:9" x14ac:dyDescent="0.3">
      <c r="I861" s="17"/>
    </row>
    <row r="862" spans="9:9" x14ac:dyDescent="0.3">
      <c r="I862" s="17"/>
    </row>
    <row r="863" spans="9:9" x14ac:dyDescent="0.3">
      <c r="I863" s="17"/>
    </row>
    <row r="864" spans="9:9" x14ac:dyDescent="0.3">
      <c r="I864" s="17"/>
    </row>
    <row r="865" spans="9:9" x14ac:dyDescent="0.3">
      <c r="I865" s="17"/>
    </row>
    <row r="866" spans="9:9" x14ac:dyDescent="0.3">
      <c r="I866" s="17"/>
    </row>
    <row r="867" spans="9:9" x14ac:dyDescent="0.3">
      <c r="I867" s="17"/>
    </row>
    <row r="868" spans="9:9" x14ac:dyDescent="0.3">
      <c r="I868" s="17"/>
    </row>
    <row r="869" spans="9:9" x14ac:dyDescent="0.3">
      <c r="I869" s="17"/>
    </row>
    <row r="870" spans="9:9" x14ac:dyDescent="0.3">
      <c r="I870" s="17"/>
    </row>
    <row r="871" spans="9:9" x14ac:dyDescent="0.3">
      <c r="I871" s="17"/>
    </row>
    <row r="872" spans="9:9" x14ac:dyDescent="0.3">
      <c r="I872" s="17"/>
    </row>
    <row r="873" spans="9:9" x14ac:dyDescent="0.3">
      <c r="I873" s="17"/>
    </row>
    <row r="874" spans="9:9" x14ac:dyDescent="0.3">
      <c r="I874" s="17"/>
    </row>
    <row r="875" spans="9:9" x14ac:dyDescent="0.3">
      <c r="I875" s="17"/>
    </row>
    <row r="876" spans="9:9" x14ac:dyDescent="0.3">
      <c r="I876" s="17"/>
    </row>
    <row r="877" spans="9:9" x14ac:dyDescent="0.3">
      <c r="I877" s="17"/>
    </row>
  </sheetData>
  <mergeCells count="42">
    <mergeCell ref="A4:C4"/>
    <mergeCell ref="A1:S1"/>
    <mergeCell ref="U1:AM1"/>
    <mergeCell ref="A3:C3"/>
    <mergeCell ref="E3:H3"/>
    <mergeCell ref="U3:X3"/>
    <mergeCell ref="E12:H12"/>
    <mergeCell ref="U12:X12"/>
    <mergeCell ref="A13:B13"/>
    <mergeCell ref="A17:B17"/>
    <mergeCell ref="E21:H21"/>
    <mergeCell ref="U21:X21"/>
    <mergeCell ref="AK21:AN21"/>
    <mergeCell ref="BA21:BD21"/>
    <mergeCell ref="BQ21:BT21"/>
    <mergeCell ref="CG21:CJ21"/>
    <mergeCell ref="E30:H30"/>
    <mergeCell ref="U30:X30"/>
    <mergeCell ref="BQ66:BT66"/>
    <mergeCell ref="CG66:CJ66"/>
    <mergeCell ref="E39:H39"/>
    <mergeCell ref="U39:X39"/>
    <mergeCell ref="E48:H48"/>
    <mergeCell ref="U48:X48"/>
    <mergeCell ref="E57:H57"/>
    <mergeCell ref="U57:X57"/>
    <mergeCell ref="E102:H102"/>
    <mergeCell ref="E111:H111"/>
    <mergeCell ref="CW66:CZ66"/>
    <mergeCell ref="E75:H75"/>
    <mergeCell ref="U75:X75"/>
    <mergeCell ref="E84:H84"/>
    <mergeCell ref="U84:X84"/>
    <mergeCell ref="E93:H93"/>
    <mergeCell ref="U93:X93"/>
    <mergeCell ref="AK93:AN93"/>
    <mergeCell ref="BA93:BD93"/>
    <mergeCell ref="BQ93:BT93"/>
    <mergeCell ref="E66:H66"/>
    <mergeCell ref="U66:X66"/>
    <mergeCell ref="AK66:AN66"/>
    <mergeCell ref="BA66:BD66"/>
  </mergeCells>
  <conditionalFormatting sqref="C18">
    <cfRule type="expression" dxfId="359" priority="45">
      <formula>"подходит"</formula>
    </cfRule>
  </conditionalFormatting>
  <conditionalFormatting sqref="B16">
    <cfRule type="cellIs" dxfId="358" priority="43" operator="equal">
      <formula>"подходит"</formula>
    </cfRule>
    <cfRule type="containsText" dxfId="357" priority="44" operator="containsText" text="подходит">
      <formula>NOT(ISERROR(SEARCH("подходит",B16)))</formula>
    </cfRule>
  </conditionalFormatting>
  <conditionalFormatting sqref="E3:H3">
    <cfRule type="expression" dxfId="356" priority="42">
      <formula>"I10=0"</formula>
    </cfRule>
  </conditionalFormatting>
  <conditionalFormatting sqref="I2:I1048576 Y2:Y185">
    <cfRule type="cellIs" dxfId="355" priority="38" operator="equal">
      <formula>1</formula>
    </cfRule>
    <cfRule type="cellIs" dxfId="354" priority="40" operator="equal">
      <formula>0</formula>
    </cfRule>
    <cfRule type="cellIs" dxfId="353" priority="41" operator="equal">
      <formula>0</formula>
    </cfRule>
  </conditionalFormatting>
  <conditionalFormatting sqref="I111">
    <cfRule type="cellIs" dxfId="352" priority="39" operator="equal">
      <formula>1</formula>
    </cfRule>
  </conditionalFormatting>
  <conditionalFormatting sqref="U3:X3">
    <cfRule type="expression" dxfId="351" priority="37">
      <formula>"I10=0"</formula>
    </cfRule>
  </conditionalFormatting>
  <conditionalFormatting sqref="AO21:AO29">
    <cfRule type="cellIs" dxfId="350" priority="34" operator="equal">
      <formula>1</formula>
    </cfRule>
    <cfRule type="cellIs" dxfId="349" priority="35" operator="equal">
      <formula>0</formula>
    </cfRule>
    <cfRule type="cellIs" dxfId="348" priority="36" operator="equal">
      <formula>0</formula>
    </cfRule>
  </conditionalFormatting>
  <conditionalFormatting sqref="BE21:BE29">
    <cfRule type="cellIs" dxfId="347" priority="31" operator="equal">
      <formula>1</formula>
    </cfRule>
    <cfRule type="cellIs" dxfId="346" priority="32" operator="equal">
      <formula>0</formula>
    </cfRule>
    <cfRule type="cellIs" dxfId="345" priority="33" operator="equal">
      <formula>0</formula>
    </cfRule>
  </conditionalFormatting>
  <conditionalFormatting sqref="BU21:BU29">
    <cfRule type="cellIs" dxfId="344" priority="28" operator="equal">
      <formula>1</formula>
    </cfRule>
    <cfRule type="cellIs" dxfId="343" priority="29" operator="equal">
      <formula>0</formula>
    </cfRule>
    <cfRule type="cellIs" dxfId="342" priority="30" operator="equal">
      <formula>0</formula>
    </cfRule>
  </conditionalFormatting>
  <conditionalFormatting sqref="CK21:CK29">
    <cfRule type="cellIs" dxfId="341" priority="25" operator="equal">
      <formula>1</formula>
    </cfRule>
    <cfRule type="cellIs" dxfId="340" priority="26" operator="equal">
      <formula>0</formula>
    </cfRule>
    <cfRule type="cellIs" dxfId="339" priority="27" operator="equal">
      <formula>0</formula>
    </cfRule>
  </conditionalFormatting>
  <conditionalFormatting sqref="AO66:AO74">
    <cfRule type="cellIs" dxfId="338" priority="22" operator="equal">
      <formula>1</formula>
    </cfRule>
    <cfRule type="cellIs" dxfId="337" priority="23" operator="equal">
      <formula>0</formula>
    </cfRule>
    <cfRule type="cellIs" dxfId="336" priority="24" operator="equal">
      <formula>0</formula>
    </cfRule>
  </conditionalFormatting>
  <conditionalFormatting sqref="BE66:BE74">
    <cfRule type="cellIs" dxfId="335" priority="19" operator="equal">
      <formula>1</formula>
    </cfRule>
    <cfRule type="cellIs" dxfId="334" priority="20" operator="equal">
      <formula>0</formula>
    </cfRule>
    <cfRule type="cellIs" dxfId="333" priority="21" operator="equal">
      <formula>0</formula>
    </cfRule>
  </conditionalFormatting>
  <conditionalFormatting sqref="BU66:BU74">
    <cfRule type="cellIs" dxfId="332" priority="16" operator="equal">
      <formula>1</formula>
    </cfRule>
    <cfRule type="cellIs" dxfId="331" priority="17" operator="equal">
      <formula>0</formula>
    </cfRule>
    <cfRule type="cellIs" dxfId="330" priority="18" operator="equal">
      <formula>0</formula>
    </cfRule>
  </conditionalFormatting>
  <conditionalFormatting sqref="CK66:CK74">
    <cfRule type="cellIs" dxfId="329" priority="13" operator="equal">
      <formula>1</formula>
    </cfRule>
    <cfRule type="cellIs" dxfId="328" priority="14" operator="equal">
      <formula>0</formula>
    </cfRule>
    <cfRule type="cellIs" dxfId="327" priority="15" operator="equal">
      <formula>0</formula>
    </cfRule>
  </conditionalFormatting>
  <conditionalFormatting sqref="DA66:DA74">
    <cfRule type="cellIs" dxfId="326" priority="10" operator="equal">
      <formula>1</formula>
    </cfRule>
    <cfRule type="cellIs" dxfId="325" priority="11" operator="equal">
      <formula>0</formula>
    </cfRule>
    <cfRule type="cellIs" dxfId="324" priority="12" operator="equal">
      <formula>0</formula>
    </cfRule>
  </conditionalFormatting>
  <conditionalFormatting sqref="AO93:AO101">
    <cfRule type="cellIs" dxfId="323" priority="7" operator="equal">
      <formula>1</formula>
    </cfRule>
    <cfRule type="cellIs" dxfId="322" priority="8" operator="equal">
      <formula>0</formula>
    </cfRule>
    <cfRule type="cellIs" dxfId="321" priority="9" operator="equal">
      <formula>0</formula>
    </cfRule>
  </conditionalFormatting>
  <conditionalFormatting sqref="BE93:BE101">
    <cfRule type="cellIs" dxfId="320" priority="4" operator="equal">
      <formula>1</formula>
    </cfRule>
    <cfRule type="cellIs" dxfId="319" priority="5" operator="equal">
      <formula>0</formula>
    </cfRule>
    <cfRule type="cellIs" dxfId="318" priority="6" operator="equal">
      <formula>0</formula>
    </cfRule>
  </conditionalFormatting>
  <conditionalFormatting sqref="BU93:BU101">
    <cfRule type="cellIs" dxfId="317" priority="1" operator="equal">
      <formula>1</formula>
    </cfRule>
    <cfRule type="cellIs" dxfId="316" priority="2" operator="equal">
      <formula>0</formula>
    </cfRule>
    <cfRule type="cellIs" dxfId="315" priority="3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11D177-393D-40A4-A655-D812731730E8}">
  <dimension ref="A1:DA877"/>
  <sheetViews>
    <sheetView workbookViewId="0">
      <selection activeCell="C22" sqref="C22"/>
    </sheetView>
  </sheetViews>
  <sheetFormatPr defaultRowHeight="14.4" x14ac:dyDescent="0.3"/>
  <cols>
    <col min="1" max="1" width="11.6640625" customWidth="1"/>
    <col min="8" max="8" width="11.21875" customWidth="1"/>
    <col min="19" max="19" width="9.33203125" customWidth="1"/>
    <col min="20" max="20" width="5.5546875" style="16" customWidth="1"/>
    <col min="24" max="24" width="12.5546875" customWidth="1"/>
  </cols>
  <sheetData>
    <row r="1" spans="1:39" ht="17.399999999999999" x14ac:dyDescent="0.3">
      <c r="A1" s="29" t="s">
        <v>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15"/>
      <c r="U1" s="29" t="s">
        <v>27</v>
      </c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</row>
    <row r="2" spans="1:39" ht="15" thickBot="1" x14ac:dyDescent="0.35">
      <c r="I2" s="18">
        <f>I10</f>
        <v>0</v>
      </c>
      <c r="Y2" s="18">
        <f>Y10</f>
        <v>0</v>
      </c>
    </row>
    <row r="3" spans="1:39" x14ac:dyDescent="0.3">
      <c r="A3" s="30" t="s">
        <v>1</v>
      </c>
      <c r="B3" s="31"/>
      <c r="C3" s="32"/>
      <c r="E3" s="21" t="s">
        <v>13</v>
      </c>
      <c r="F3" s="21"/>
      <c r="G3" s="21"/>
      <c r="H3" s="21"/>
      <c r="I3" s="18">
        <f>I10</f>
        <v>0</v>
      </c>
      <c r="U3" s="21" t="s">
        <v>13</v>
      </c>
      <c r="V3" s="21"/>
      <c r="W3" s="21"/>
      <c r="X3" s="21"/>
      <c r="Y3" s="18">
        <f>Y10</f>
        <v>0</v>
      </c>
    </row>
    <row r="4" spans="1:39" x14ac:dyDescent="0.3">
      <c r="A4" s="26" t="s">
        <v>67</v>
      </c>
      <c r="B4" s="27"/>
      <c r="C4" s="28"/>
      <c r="E4" s="9" t="s">
        <v>8</v>
      </c>
      <c r="F4" s="9" t="s">
        <v>9</v>
      </c>
      <c r="G4" s="9" t="s">
        <v>10</v>
      </c>
      <c r="I4" s="18">
        <f>I10</f>
        <v>0</v>
      </c>
      <c r="U4" s="9" t="s">
        <v>8</v>
      </c>
      <c r="V4" s="9" t="s">
        <v>9</v>
      </c>
      <c r="W4" s="9" t="s">
        <v>10</v>
      </c>
      <c r="Y4" s="18">
        <f>Y10</f>
        <v>0</v>
      </c>
    </row>
    <row r="5" spans="1:39" x14ac:dyDescent="0.3">
      <c r="A5" s="4" t="s">
        <v>2</v>
      </c>
      <c r="B5" s="5">
        <v>0.36499999999999999</v>
      </c>
      <c r="C5" s="35">
        <v>0.85020542131699595</v>
      </c>
      <c r="E5" s="10" t="s">
        <v>2</v>
      </c>
      <c r="F5" s="9"/>
      <c r="G5" s="9"/>
      <c r="H5" s="10"/>
      <c r="I5" s="18">
        <f>I10</f>
        <v>0</v>
      </c>
      <c r="U5" s="10" t="s">
        <v>2</v>
      </c>
      <c r="V5" s="9"/>
      <c r="W5" s="9"/>
      <c r="X5" s="10"/>
      <c r="Y5" s="18">
        <f>Y10</f>
        <v>0</v>
      </c>
    </row>
    <row r="6" spans="1:39" x14ac:dyDescent="0.3">
      <c r="A6" s="4" t="s">
        <v>3</v>
      </c>
      <c r="B6" s="5">
        <v>0.44500000000000001</v>
      </c>
      <c r="C6" s="35">
        <v>0.94131112223640512</v>
      </c>
      <c r="E6" s="11" t="s">
        <v>3</v>
      </c>
      <c r="F6" s="9">
        <v>0.65890000000000004</v>
      </c>
      <c r="G6" s="9">
        <v>0.72350000000000003</v>
      </c>
      <c r="H6" s="11">
        <v>0.70065000000000011</v>
      </c>
      <c r="I6" s="18">
        <f>I10</f>
        <v>0</v>
      </c>
      <c r="U6" s="11" t="s">
        <v>3</v>
      </c>
      <c r="V6" s="9">
        <v>0.65890000000000004</v>
      </c>
      <c r="W6" s="9">
        <v>0.747</v>
      </c>
      <c r="X6" s="11">
        <v>0.70741874999999999</v>
      </c>
      <c r="Y6" s="18">
        <f>Y10</f>
        <v>0</v>
      </c>
    </row>
    <row r="7" spans="1:39" x14ac:dyDescent="0.3">
      <c r="A7" s="4" t="s">
        <v>4</v>
      </c>
      <c r="B7" s="5">
        <v>0.55100000000000005</v>
      </c>
      <c r="C7" s="35">
        <v>1</v>
      </c>
      <c r="E7" s="12" t="s">
        <v>4</v>
      </c>
      <c r="F7" s="9">
        <v>1</v>
      </c>
      <c r="G7" s="9">
        <v>1</v>
      </c>
      <c r="H7" s="11">
        <v>1</v>
      </c>
      <c r="I7" s="18">
        <f>I10</f>
        <v>0</v>
      </c>
      <c r="U7" s="12" t="s">
        <v>4</v>
      </c>
      <c r="V7" s="9">
        <v>1</v>
      </c>
      <c r="W7" s="9">
        <v>1</v>
      </c>
      <c r="X7" s="11">
        <v>1</v>
      </c>
      <c r="Y7" s="18">
        <f>Y10</f>
        <v>0</v>
      </c>
    </row>
    <row r="8" spans="1:39" x14ac:dyDescent="0.3">
      <c r="A8" s="4" t="s">
        <v>5</v>
      </c>
      <c r="B8" s="5">
        <v>0.65800000000000003</v>
      </c>
      <c r="C8" s="35">
        <v>1.0244389909685361</v>
      </c>
      <c r="E8" s="13" t="s">
        <v>11</v>
      </c>
      <c r="F8" s="9">
        <v>1.2179</v>
      </c>
      <c r="G8" s="9">
        <v>1.26</v>
      </c>
      <c r="H8" s="11">
        <v>1.2343999999999999</v>
      </c>
      <c r="I8" s="18">
        <f>I10</f>
        <v>0</v>
      </c>
      <c r="U8" s="13" t="s">
        <v>11</v>
      </c>
      <c r="V8" s="9">
        <v>1.1962999999999999</v>
      </c>
      <c r="W8" s="9">
        <v>1.3162</v>
      </c>
      <c r="X8" s="11">
        <v>1.23695</v>
      </c>
      <c r="Y8" s="18">
        <f>Y10</f>
        <v>0</v>
      </c>
    </row>
    <row r="9" spans="1:39" x14ac:dyDescent="0.3">
      <c r="A9" s="4" t="s">
        <v>6</v>
      </c>
      <c r="B9" s="5">
        <v>0.80600000000000005</v>
      </c>
      <c r="C9" s="35">
        <v>1.0677244717362742</v>
      </c>
      <c r="E9" s="14" t="s">
        <v>12</v>
      </c>
      <c r="F9" s="9">
        <v>1.1429</v>
      </c>
      <c r="G9" s="9">
        <v>1.2552000000000001</v>
      </c>
      <c r="H9" s="11">
        <v>1.2104000000000001</v>
      </c>
      <c r="I9" s="19">
        <f>I10</f>
        <v>0</v>
      </c>
      <c r="U9" s="14" t="s">
        <v>12</v>
      </c>
      <c r="V9" s="9">
        <v>1.0935999999999999</v>
      </c>
      <c r="W9" s="9">
        <v>1.3309</v>
      </c>
      <c r="X9" s="11">
        <v>1.2352124999999998</v>
      </c>
      <c r="Y9" s="19">
        <f>Y10</f>
        <v>0</v>
      </c>
    </row>
    <row r="10" spans="1:39" x14ac:dyDescent="0.3">
      <c r="A10" s="1"/>
      <c r="B10" s="6"/>
      <c r="C10" s="7"/>
      <c r="E10" t="s">
        <v>26</v>
      </c>
      <c r="F10" s="9">
        <v>0.122</v>
      </c>
      <c r="G10" s="9">
        <v>0.28999999999999998</v>
      </c>
      <c r="H10" t="str">
        <f>IF(AND(C11&gt;=F10,C11&lt;=G10),"подходит","не подходит")</f>
        <v>не подходит</v>
      </c>
      <c r="I10" s="18">
        <f>IF(H10="подходит",1,0)</f>
        <v>0</v>
      </c>
      <c r="U10" t="s">
        <v>26</v>
      </c>
      <c r="V10" s="9">
        <v>0.17</v>
      </c>
      <c r="W10" s="9">
        <v>0.35</v>
      </c>
      <c r="X10" t="str">
        <f>IF(AND(C11&gt;=V10,C11&lt;=W10),"подходит","не подходит")</f>
        <v>не подходит</v>
      </c>
      <c r="Y10" s="18">
        <f>IF(X10="подходит",1,0)</f>
        <v>0</v>
      </c>
    </row>
    <row r="11" spans="1:39" ht="15" thickBot="1" x14ac:dyDescent="0.35">
      <c r="A11" s="2" t="s">
        <v>7</v>
      </c>
      <c r="B11" s="3"/>
      <c r="C11" s="8">
        <v>5.0999999999999997E-2</v>
      </c>
      <c r="I11" s="18">
        <f>I10</f>
        <v>0</v>
      </c>
      <c r="Y11" s="18">
        <f>Y10</f>
        <v>0</v>
      </c>
    </row>
    <row r="12" spans="1:39" x14ac:dyDescent="0.3">
      <c r="E12" s="21" t="s">
        <v>14</v>
      </c>
      <c r="F12" s="21"/>
      <c r="G12" s="21"/>
      <c r="H12" s="21"/>
      <c r="I12" s="18">
        <f>I19</f>
        <v>0</v>
      </c>
      <c r="U12" s="21" t="s">
        <v>14</v>
      </c>
      <c r="V12" s="21"/>
      <c r="W12" s="21"/>
      <c r="X12" s="21"/>
      <c r="Y12" s="18">
        <f>Y19</f>
        <v>1</v>
      </c>
    </row>
    <row r="13" spans="1:39" x14ac:dyDescent="0.3">
      <c r="A13" s="24" t="s">
        <v>46</v>
      </c>
      <c r="B13" s="24"/>
      <c r="E13" s="9" t="s">
        <v>8</v>
      </c>
      <c r="F13" s="9" t="s">
        <v>9</v>
      </c>
      <c r="G13" s="9" t="s">
        <v>10</v>
      </c>
      <c r="I13" s="18">
        <f>I19</f>
        <v>0</v>
      </c>
      <c r="U13" s="9" t="s">
        <v>8</v>
      </c>
      <c r="V13" s="9" t="s">
        <v>9</v>
      </c>
      <c r="W13" s="9" t="s">
        <v>10</v>
      </c>
      <c r="Y13" s="18">
        <f>Y19</f>
        <v>1</v>
      </c>
    </row>
    <row r="14" spans="1:39" x14ac:dyDescent="0.3">
      <c r="A14" t="s">
        <v>47</v>
      </c>
      <c r="B14" t="s">
        <v>51</v>
      </c>
      <c r="E14" s="10" t="s">
        <v>2</v>
      </c>
      <c r="F14" s="9"/>
      <c r="G14" s="9"/>
      <c r="I14" s="18">
        <f>I19</f>
        <v>0</v>
      </c>
      <c r="U14" s="10" t="s">
        <v>2</v>
      </c>
      <c r="V14" s="9"/>
      <c r="W14" s="9"/>
      <c r="Y14" s="18">
        <f>Y19</f>
        <v>1</v>
      </c>
    </row>
    <row r="15" spans="1:39" x14ac:dyDescent="0.3">
      <c r="A15" t="s">
        <v>48</v>
      </c>
      <c r="B15" t="s">
        <v>51</v>
      </c>
      <c r="E15" s="11" t="s">
        <v>3</v>
      </c>
      <c r="F15" s="9">
        <v>0.94110000000000005</v>
      </c>
      <c r="G15" s="9">
        <v>1.0241</v>
      </c>
      <c r="H15">
        <v>0.97689999999999999</v>
      </c>
      <c r="I15" s="18">
        <f>I19</f>
        <v>0</v>
      </c>
      <c r="U15" s="11" t="s">
        <v>3</v>
      </c>
      <c r="V15" s="9">
        <v>0.9667</v>
      </c>
      <c r="W15" s="9">
        <v>1.0585</v>
      </c>
      <c r="X15">
        <v>1.0061266666666664</v>
      </c>
      <c r="Y15" s="18">
        <f>Y19</f>
        <v>1</v>
      </c>
    </row>
    <row r="16" spans="1:39" x14ac:dyDescent="0.3">
      <c r="E16" s="12" t="s">
        <v>4</v>
      </c>
      <c r="F16" s="9">
        <v>1</v>
      </c>
      <c r="G16" s="9">
        <v>1</v>
      </c>
      <c r="H16">
        <v>1</v>
      </c>
      <c r="I16" s="18">
        <f>I19</f>
        <v>0</v>
      </c>
      <c r="U16" s="12" t="s">
        <v>4</v>
      </c>
      <c r="V16" s="9">
        <v>1</v>
      </c>
      <c r="W16" s="9">
        <v>1</v>
      </c>
      <c r="X16">
        <v>1</v>
      </c>
      <c r="Y16" s="18">
        <f>Y19</f>
        <v>1</v>
      </c>
    </row>
    <row r="17" spans="1:89" x14ac:dyDescent="0.3">
      <c r="A17" s="25" t="s">
        <v>49</v>
      </c>
      <c r="B17" s="25"/>
      <c r="E17" s="13" t="s">
        <v>11</v>
      </c>
      <c r="F17" s="9">
        <v>0.96519999999999995</v>
      </c>
      <c r="G17" s="9">
        <v>1.034</v>
      </c>
      <c r="H17">
        <v>0.99600000000000011</v>
      </c>
      <c r="I17" s="18">
        <f>I19</f>
        <v>0</v>
      </c>
      <c r="U17" s="13" t="s">
        <v>11</v>
      </c>
      <c r="V17" s="9">
        <v>0.96519999999999995</v>
      </c>
      <c r="W17" s="9">
        <v>0.99929999999999997</v>
      </c>
      <c r="X17">
        <v>0.98495999999999995</v>
      </c>
      <c r="Y17" s="18">
        <f>Y19</f>
        <v>1</v>
      </c>
    </row>
    <row r="18" spans="1:89" x14ac:dyDescent="0.3">
      <c r="A18" t="s">
        <v>47</v>
      </c>
      <c r="B18" t="s">
        <v>50</v>
      </c>
      <c r="E18" s="14" t="s">
        <v>12</v>
      </c>
      <c r="F18" s="9">
        <v>0.94169999999999998</v>
      </c>
      <c r="G18" s="9">
        <v>1.0633999999999999</v>
      </c>
      <c r="H18">
        <v>0.99220000000000008</v>
      </c>
      <c r="I18" s="18">
        <f>I19</f>
        <v>0</v>
      </c>
      <c r="U18" s="14" t="s">
        <v>12</v>
      </c>
      <c r="V18" s="9">
        <v>0.89570000000000005</v>
      </c>
      <c r="W18" s="9">
        <v>1.0014000000000001</v>
      </c>
      <c r="X18">
        <v>0.96832666666666656</v>
      </c>
      <c r="Y18" s="18">
        <f>Y19</f>
        <v>1</v>
      </c>
    </row>
    <row r="19" spans="1:89" x14ac:dyDescent="0.3">
      <c r="A19" t="s">
        <v>48</v>
      </c>
      <c r="B19" t="s">
        <v>50</v>
      </c>
      <c r="E19" t="s">
        <v>26</v>
      </c>
      <c r="F19" s="9">
        <v>6.6000000000000003E-2</v>
      </c>
      <c r="G19" s="9">
        <v>0.129</v>
      </c>
      <c r="H19" t="str">
        <f>IF(AND(C11&gt;=F19,C11&lt;=G19),"подходит","не подходит")</f>
        <v>не подходит</v>
      </c>
      <c r="I19" s="18">
        <f>IF(H19="подходит",1,0)</f>
        <v>0</v>
      </c>
      <c r="U19" t="s">
        <v>26</v>
      </c>
      <c r="V19" s="9">
        <v>0.04</v>
      </c>
      <c r="W19" s="9">
        <v>0.09</v>
      </c>
      <c r="X19" t="str">
        <f>IF(AND(C11&gt;=V19,C11&lt;=W19),"подходит","не подходит")</f>
        <v>подходит</v>
      </c>
      <c r="Y19" s="18">
        <f>IF(X19="подходит",1,0)</f>
        <v>1</v>
      </c>
    </row>
    <row r="20" spans="1:89" x14ac:dyDescent="0.3">
      <c r="I20" s="18">
        <f>I19</f>
        <v>0</v>
      </c>
      <c r="Y20" s="18">
        <f>Y19</f>
        <v>1</v>
      </c>
    </row>
    <row r="21" spans="1:89" x14ac:dyDescent="0.3">
      <c r="E21" s="34" t="s">
        <v>15</v>
      </c>
      <c r="F21" s="34"/>
      <c r="G21" s="34"/>
      <c r="H21" s="34"/>
      <c r="I21" s="18">
        <f>I28</f>
        <v>1</v>
      </c>
      <c r="U21" s="23" t="s">
        <v>15</v>
      </c>
      <c r="V21" s="23"/>
      <c r="W21" s="23"/>
      <c r="X21" s="23"/>
      <c r="Y21" s="18">
        <f>Y28</f>
        <v>1</v>
      </c>
      <c r="AK21" s="23" t="s">
        <v>28</v>
      </c>
      <c r="AL21" s="23"/>
      <c r="AM21" s="23"/>
      <c r="AN21" s="23"/>
      <c r="AO21" s="18">
        <f>AO28</f>
        <v>1</v>
      </c>
      <c r="BA21" s="23" t="s">
        <v>29</v>
      </c>
      <c r="BB21" s="23"/>
      <c r="BC21" s="23"/>
      <c r="BD21" s="23"/>
      <c r="BE21" s="18">
        <f>BE28</f>
        <v>1</v>
      </c>
      <c r="BQ21" s="23" t="s">
        <v>30</v>
      </c>
      <c r="BR21" s="23"/>
      <c r="BS21" s="23"/>
      <c r="BT21" s="23"/>
      <c r="BU21" s="18">
        <f>BU28</f>
        <v>1</v>
      </c>
      <c r="CG21" s="23" t="s">
        <v>31</v>
      </c>
      <c r="CH21" s="23"/>
      <c r="CI21" s="23"/>
      <c r="CJ21" s="23"/>
      <c r="CK21" s="18">
        <f>CK28</f>
        <v>1</v>
      </c>
    </row>
    <row r="22" spans="1:89" x14ac:dyDescent="0.3">
      <c r="E22" s="9" t="s">
        <v>8</v>
      </c>
      <c r="F22" s="9" t="s">
        <v>9</v>
      </c>
      <c r="G22" s="9" t="s">
        <v>10</v>
      </c>
      <c r="I22" s="18">
        <f>I28</f>
        <v>1</v>
      </c>
      <c r="U22" s="9" t="s">
        <v>8</v>
      </c>
      <c r="V22" s="9" t="s">
        <v>9</v>
      </c>
      <c r="W22" s="9" t="s">
        <v>10</v>
      </c>
      <c r="Y22" s="18">
        <f>Y28</f>
        <v>1</v>
      </c>
      <c r="AK22" s="9" t="s">
        <v>8</v>
      </c>
      <c r="AL22" s="9" t="s">
        <v>9</v>
      </c>
      <c r="AM22" s="9" t="s">
        <v>10</v>
      </c>
      <c r="AO22" s="18">
        <f>AO28</f>
        <v>1</v>
      </c>
      <c r="BA22" s="9" t="s">
        <v>8</v>
      </c>
      <c r="BB22" s="9" t="s">
        <v>9</v>
      </c>
      <c r="BC22" s="9" t="s">
        <v>10</v>
      </c>
      <c r="BE22" s="18">
        <f>BE28</f>
        <v>1</v>
      </c>
      <c r="BQ22" s="9" t="s">
        <v>8</v>
      </c>
      <c r="BR22" s="9" t="s">
        <v>9</v>
      </c>
      <c r="BS22" s="9" t="s">
        <v>10</v>
      </c>
      <c r="BU22" s="18">
        <f>BU28</f>
        <v>1</v>
      </c>
      <c r="CG22" s="9" t="s">
        <v>8</v>
      </c>
      <c r="CH22" s="9" t="s">
        <v>9</v>
      </c>
      <c r="CI22" s="9" t="s">
        <v>10</v>
      </c>
      <c r="CK22" s="18">
        <f>CK28</f>
        <v>1</v>
      </c>
    </row>
    <row r="23" spans="1:89" x14ac:dyDescent="0.3">
      <c r="E23" s="10" t="s">
        <v>2</v>
      </c>
      <c r="F23" s="9"/>
      <c r="G23" s="9"/>
      <c r="H23" s="10"/>
      <c r="I23" s="18">
        <f>I28</f>
        <v>1</v>
      </c>
      <c r="U23" s="10" t="s">
        <v>2</v>
      </c>
      <c r="V23" s="9"/>
      <c r="W23" s="9"/>
      <c r="X23" s="10"/>
      <c r="Y23" s="18">
        <f>Y28</f>
        <v>1</v>
      </c>
      <c r="AK23" s="10" t="s">
        <v>2</v>
      </c>
      <c r="AL23" s="9"/>
      <c r="AM23" s="9"/>
      <c r="AN23" s="10"/>
      <c r="AO23" s="18">
        <f>AO28</f>
        <v>1</v>
      </c>
      <c r="BA23" s="10" t="s">
        <v>2</v>
      </c>
      <c r="BB23" s="9"/>
      <c r="BC23" s="9"/>
      <c r="BD23" s="10"/>
      <c r="BE23" s="18">
        <f>BE28</f>
        <v>1</v>
      </c>
      <c r="BQ23" s="10" t="s">
        <v>2</v>
      </c>
      <c r="BR23" s="9"/>
      <c r="BS23" s="9"/>
      <c r="BT23" s="10"/>
      <c r="BU23" s="18">
        <f>BU28</f>
        <v>1</v>
      </c>
      <c r="CG23" s="10" t="s">
        <v>2</v>
      </c>
      <c r="CH23" s="9"/>
      <c r="CI23" s="9"/>
      <c r="CJ23" s="10"/>
      <c r="CK23" s="18">
        <f>CK28</f>
        <v>1</v>
      </c>
    </row>
    <row r="24" spans="1:89" x14ac:dyDescent="0.3">
      <c r="E24" s="11" t="s">
        <v>3</v>
      </c>
      <c r="F24" s="9">
        <v>0.8427</v>
      </c>
      <c r="G24" s="9">
        <v>1.0065</v>
      </c>
      <c r="H24" s="11">
        <v>0.93426351351351367</v>
      </c>
      <c r="I24" s="18">
        <f>I28</f>
        <v>1</v>
      </c>
      <c r="U24" s="11" t="s">
        <v>3</v>
      </c>
      <c r="V24" s="9">
        <v>0.87409999999999999</v>
      </c>
      <c r="W24" s="9">
        <v>0.97699999999999998</v>
      </c>
      <c r="X24" s="11">
        <v>0.93483000000000005</v>
      </c>
      <c r="Y24" s="18">
        <f>Y28</f>
        <v>1</v>
      </c>
      <c r="AK24" s="11" t="s">
        <v>3</v>
      </c>
      <c r="AL24" s="9">
        <v>0.95799999999999996</v>
      </c>
      <c r="AM24" s="9">
        <v>1.0389999999999999</v>
      </c>
      <c r="AN24" s="11">
        <v>0.98151538461538457</v>
      </c>
      <c r="AO24" s="18">
        <f>AO28</f>
        <v>1</v>
      </c>
      <c r="BA24" s="11" t="s">
        <v>3</v>
      </c>
      <c r="BB24" s="9">
        <v>0.82540000000000002</v>
      </c>
      <c r="BC24" s="9">
        <v>0.85350000000000004</v>
      </c>
      <c r="BD24" s="11">
        <v>0.84429999999999994</v>
      </c>
      <c r="BE24" s="18">
        <f>BE28</f>
        <v>1</v>
      </c>
      <c r="BQ24" s="11" t="s">
        <v>3</v>
      </c>
      <c r="BR24" s="9">
        <v>0.81100000000000005</v>
      </c>
      <c r="BS24" s="9">
        <v>0.88460000000000005</v>
      </c>
      <c r="BT24" s="11">
        <v>0.85481249999999998</v>
      </c>
      <c r="BU24" s="18">
        <f>BU28</f>
        <v>1</v>
      </c>
      <c r="CG24" s="11" t="s">
        <v>3</v>
      </c>
      <c r="CH24" s="9">
        <v>0.87790000000000001</v>
      </c>
      <c r="CI24" s="9">
        <v>1.0174000000000001</v>
      </c>
      <c r="CJ24" s="11">
        <v>0.93473375000000003</v>
      </c>
      <c r="CK24" s="18">
        <f>CK28</f>
        <v>1</v>
      </c>
    </row>
    <row r="25" spans="1:89" x14ac:dyDescent="0.3">
      <c r="E25" s="12" t="s">
        <v>4</v>
      </c>
      <c r="F25" s="9">
        <v>1</v>
      </c>
      <c r="G25" s="9">
        <v>1</v>
      </c>
      <c r="H25" s="11">
        <v>1</v>
      </c>
      <c r="I25" s="18">
        <f>I28</f>
        <v>1</v>
      </c>
      <c r="U25" s="12" t="s">
        <v>4</v>
      </c>
      <c r="V25" s="9">
        <v>1</v>
      </c>
      <c r="W25" s="9">
        <v>1</v>
      </c>
      <c r="X25" s="11">
        <v>1</v>
      </c>
      <c r="Y25" s="18">
        <f>Y28</f>
        <v>1</v>
      </c>
      <c r="AK25" s="12" t="s">
        <v>4</v>
      </c>
      <c r="AL25" s="9">
        <v>1</v>
      </c>
      <c r="AM25" s="9">
        <v>1</v>
      </c>
      <c r="AN25" s="11">
        <v>1</v>
      </c>
      <c r="AO25" s="18">
        <f>AO28</f>
        <v>1</v>
      </c>
      <c r="BA25" s="12" t="s">
        <v>4</v>
      </c>
      <c r="BB25" s="9">
        <v>1</v>
      </c>
      <c r="BC25" s="9">
        <v>1</v>
      </c>
      <c r="BD25" s="11">
        <v>1</v>
      </c>
      <c r="BE25" s="18">
        <f>BE28</f>
        <v>1</v>
      </c>
      <c r="BQ25" s="12" t="s">
        <v>4</v>
      </c>
      <c r="BR25" s="9">
        <v>1</v>
      </c>
      <c r="BS25" s="9">
        <v>1</v>
      </c>
      <c r="BT25" s="11">
        <v>1</v>
      </c>
      <c r="BU25" s="18">
        <f>BU28</f>
        <v>1</v>
      </c>
      <c r="CG25" s="12" t="s">
        <v>4</v>
      </c>
      <c r="CH25" s="9">
        <v>1</v>
      </c>
      <c r="CI25" s="9">
        <v>1</v>
      </c>
      <c r="CJ25" s="11">
        <v>1</v>
      </c>
      <c r="CK25" s="18">
        <f>CK28</f>
        <v>1</v>
      </c>
    </row>
    <row r="26" spans="1:89" x14ac:dyDescent="0.3">
      <c r="E26" s="13" t="s">
        <v>11</v>
      </c>
      <c r="F26" s="9">
        <v>0.95920000000000005</v>
      </c>
      <c r="G26" s="9">
        <v>1.0464</v>
      </c>
      <c r="H26" s="11">
        <v>0.99835810810810832</v>
      </c>
      <c r="I26" s="18">
        <f>I28</f>
        <v>1</v>
      </c>
      <c r="U26" s="13" t="s">
        <v>11</v>
      </c>
      <c r="V26" s="9">
        <v>0.99209999999999998</v>
      </c>
      <c r="W26" s="9">
        <v>1.0417000000000001</v>
      </c>
      <c r="X26" s="11">
        <v>1.0157787499999995</v>
      </c>
      <c r="Y26" s="18">
        <f>Y28</f>
        <v>1</v>
      </c>
      <c r="AK26" s="13" t="s">
        <v>11</v>
      </c>
      <c r="AL26" s="9">
        <v>0.9889</v>
      </c>
      <c r="AM26" s="9">
        <v>1.0144</v>
      </c>
      <c r="AN26" s="11">
        <v>1.0008000000000001</v>
      </c>
      <c r="AO26" s="18">
        <f>AO28</f>
        <v>1</v>
      </c>
      <c r="BA26" s="13" t="s">
        <v>11</v>
      </c>
      <c r="BB26" s="9">
        <v>1.0341</v>
      </c>
      <c r="BC26" s="9">
        <v>1.0541</v>
      </c>
      <c r="BD26" s="11">
        <v>1.0444200000000001</v>
      </c>
      <c r="BE26" s="18">
        <f>BE28</f>
        <v>1</v>
      </c>
      <c r="BQ26" s="13" t="s">
        <v>11</v>
      </c>
      <c r="BR26" s="9">
        <v>0.95369999999999999</v>
      </c>
      <c r="BS26" s="9">
        <v>1.0283</v>
      </c>
      <c r="BT26" s="11">
        <v>0.99692499999999995</v>
      </c>
      <c r="BU26" s="18">
        <f>BU28</f>
        <v>1</v>
      </c>
      <c r="CG26" s="13" t="s">
        <v>11</v>
      </c>
      <c r="CH26" s="9">
        <v>0.94840000000000002</v>
      </c>
      <c r="CI26" s="9">
        <v>1.0149999999999999</v>
      </c>
      <c r="CJ26" s="11">
        <v>0.98416000000000015</v>
      </c>
      <c r="CK26" s="18">
        <f>CK28</f>
        <v>1</v>
      </c>
    </row>
    <row r="27" spans="1:89" x14ac:dyDescent="0.3">
      <c r="E27" s="14" t="s">
        <v>12</v>
      </c>
      <c r="F27" s="9">
        <v>0.96040000000000003</v>
      </c>
      <c r="G27" s="9">
        <v>1.0627</v>
      </c>
      <c r="H27" s="11">
        <v>1.005536486486486</v>
      </c>
      <c r="I27" s="18">
        <f>I28</f>
        <v>1</v>
      </c>
      <c r="U27" s="14" t="s">
        <v>12</v>
      </c>
      <c r="V27" s="9">
        <v>0.98380000000000001</v>
      </c>
      <c r="W27" s="9">
        <v>1.0418000000000001</v>
      </c>
      <c r="X27" s="11">
        <v>1.0172887500000001</v>
      </c>
      <c r="Y27" s="18">
        <f>Y28</f>
        <v>1</v>
      </c>
      <c r="AK27" s="14" t="s">
        <v>12</v>
      </c>
      <c r="AL27" s="9">
        <v>0.98050000000000004</v>
      </c>
      <c r="AM27" s="9">
        <v>1.0333000000000001</v>
      </c>
      <c r="AN27" s="11">
        <v>1.0049230769230768</v>
      </c>
      <c r="AO27" s="18">
        <f>AO28</f>
        <v>1</v>
      </c>
      <c r="BA27" s="14" t="s">
        <v>12</v>
      </c>
      <c r="BB27" s="9">
        <v>1.0124</v>
      </c>
      <c r="BC27" s="9">
        <v>1.0650999999999999</v>
      </c>
      <c r="BD27" s="11">
        <v>1.0428999999999999</v>
      </c>
      <c r="BE27" s="18">
        <f>BE28</f>
        <v>1</v>
      </c>
      <c r="BQ27" s="14" t="s">
        <v>12</v>
      </c>
      <c r="BR27" s="9">
        <v>0.9657</v>
      </c>
      <c r="BS27" s="9">
        <v>1.0463</v>
      </c>
      <c r="BT27" s="11">
        <v>1.0109625</v>
      </c>
      <c r="BU27" s="18">
        <f>BU28</f>
        <v>1</v>
      </c>
      <c r="CG27" s="14" t="s">
        <v>12</v>
      </c>
      <c r="CH27" s="9">
        <v>0.94450000000000001</v>
      </c>
      <c r="CI27" s="9">
        <v>1.0523</v>
      </c>
      <c r="CJ27" s="11">
        <v>0.998475</v>
      </c>
      <c r="CK27" s="18">
        <f>CK28</f>
        <v>1</v>
      </c>
    </row>
    <row r="28" spans="1:89" x14ac:dyDescent="0.3">
      <c r="E28" t="s">
        <v>26</v>
      </c>
      <c r="F28" s="9">
        <v>1.9E-2</v>
      </c>
      <c r="G28" s="9">
        <v>0.06</v>
      </c>
      <c r="H28" t="str">
        <f>IF(AND(C11&gt;=F28,C11&lt;=G28),"подходит","не подходит")</f>
        <v>подходит</v>
      </c>
      <c r="I28" s="18">
        <f>IF(H28="подходит",1,0)</f>
        <v>1</v>
      </c>
      <c r="U28" t="s">
        <v>26</v>
      </c>
      <c r="V28" s="9">
        <v>0.04</v>
      </c>
      <c r="W28" s="9">
        <v>0.09</v>
      </c>
      <c r="X28" t="str">
        <f>IF(AND(C11&gt;=V28,C11&lt;=W28),"подходит","не подходит")</f>
        <v>подходит</v>
      </c>
      <c r="Y28" s="18">
        <f>IF(X28="подходит",1,0)</f>
        <v>1</v>
      </c>
      <c r="AK28" t="s">
        <v>26</v>
      </c>
      <c r="AL28" s="9">
        <v>0.04</v>
      </c>
      <c r="AM28" s="9">
        <v>0.09</v>
      </c>
      <c r="AN28" t="str">
        <f>IF(AND(C11&gt;=AL28,C11&lt;=AM28),"подходит","не подходит")</f>
        <v>подходит</v>
      </c>
      <c r="AO28" s="18">
        <f>IF(AN28="подходит",1,0)</f>
        <v>1</v>
      </c>
      <c r="BA28" t="s">
        <v>26</v>
      </c>
      <c r="BB28" s="9">
        <v>0.04</v>
      </c>
      <c r="BC28" s="9">
        <v>0.09</v>
      </c>
      <c r="BD28" t="str">
        <f>IF(AND(C11&gt;=BB28,C11&lt;=BC28),"подходит","не подходит")</f>
        <v>подходит</v>
      </c>
      <c r="BE28" s="18">
        <f>IF(BD28="подходит",1,0)</f>
        <v>1</v>
      </c>
      <c r="BQ28" t="s">
        <v>26</v>
      </c>
      <c r="BR28" s="9">
        <v>0.04</v>
      </c>
      <c r="BS28" s="9">
        <v>0.09</v>
      </c>
      <c r="BT28" t="str">
        <f>IF(AND(C11&gt;=BR28,C11&lt;=BS28),"подходит","не подходит")</f>
        <v>подходит</v>
      </c>
      <c r="BU28" s="18">
        <f>IF(BT28="подходит",1,0)</f>
        <v>1</v>
      </c>
      <c r="CG28" t="s">
        <v>26</v>
      </c>
      <c r="CH28" s="9">
        <v>0.04</v>
      </c>
      <c r="CI28" s="9">
        <v>0.09</v>
      </c>
      <c r="CJ28" t="str">
        <f>IF(AND(C11&gt;=CH28,C11&lt;=CI28),"подходит","не подходит")</f>
        <v>подходит</v>
      </c>
      <c r="CK28" s="18">
        <f>IF(CJ28="подходит",1,0)</f>
        <v>1</v>
      </c>
    </row>
    <row r="29" spans="1:89" x14ac:dyDescent="0.3">
      <c r="I29" s="18">
        <f>I28</f>
        <v>1</v>
      </c>
      <c r="Y29" s="18">
        <f>Y28</f>
        <v>1</v>
      </c>
      <c r="AO29" s="18">
        <f>AO28</f>
        <v>1</v>
      </c>
      <c r="BE29" s="18">
        <f>BE28</f>
        <v>1</v>
      </c>
      <c r="BU29" s="18">
        <f>BU28</f>
        <v>1</v>
      </c>
      <c r="CK29" s="18">
        <f>CK28</f>
        <v>1</v>
      </c>
    </row>
    <row r="30" spans="1:89" x14ac:dyDescent="0.3">
      <c r="E30" s="21" t="s">
        <v>16</v>
      </c>
      <c r="F30" s="21"/>
      <c r="G30" s="21"/>
      <c r="H30" s="21"/>
      <c r="I30" s="18">
        <f>I37</f>
        <v>0</v>
      </c>
      <c r="U30" s="21" t="s">
        <v>16</v>
      </c>
      <c r="V30" s="21"/>
      <c r="W30" s="21"/>
      <c r="X30" s="21"/>
      <c r="Y30" s="18">
        <f>Y37</f>
        <v>1</v>
      </c>
    </row>
    <row r="31" spans="1:89" x14ac:dyDescent="0.3">
      <c r="E31" s="9" t="s">
        <v>8</v>
      </c>
      <c r="F31" s="9" t="s">
        <v>9</v>
      </c>
      <c r="G31" s="9" t="s">
        <v>10</v>
      </c>
      <c r="I31" s="18">
        <f>I37</f>
        <v>0</v>
      </c>
      <c r="U31" s="9" t="s">
        <v>8</v>
      </c>
      <c r="V31" s="9" t="s">
        <v>9</v>
      </c>
      <c r="W31" s="9" t="s">
        <v>10</v>
      </c>
      <c r="Y31" s="18">
        <f>Y37</f>
        <v>1</v>
      </c>
    </row>
    <row r="32" spans="1:89" x14ac:dyDescent="0.3">
      <c r="E32" s="10" t="s">
        <v>2</v>
      </c>
      <c r="F32" s="9"/>
      <c r="G32" s="9"/>
      <c r="I32" s="18">
        <f>I37</f>
        <v>0</v>
      </c>
      <c r="U32" s="10" t="s">
        <v>2</v>
      </c>
      <c r="V32" s="9"/>
      <c r="W32" s="9"/>
      <c r="Y32" s="18">
        <f>Y37</f>
        <v>1</v>
      </c>
    </row>
    <row r="33" spans="5:25" x14ac:dyDescent="0.3">
      <c r="E33" s="11" t="s">
        <v>3</v>
      </c>
      <c r="F33" s="9">
        <v>0.79990000000000006</v>
      </c>
      <c r="G33" s="9">
        <v>1.0114000000000001</v>
      </c>
      <c r="H33">
        <v>0.90006000000000008</v>
      </c>
      <c r="I33" s="18">
        <f>I37</f>
        <v>0</v>
      </c>
      <c r="U33" s="11" t="s">
        <v>3</v>
      </c>
      <c r="V33" s="9">
        <v>0.88049999999999995</v>
      </c>
      <c r="W33" s="9">
        <v>0.90280000000000005</v>
      </c>
      <c r="X33">
        <v>0.89165000000000005</v>
      </c>
      <c r="Y33" s="18">
        <f>Y37</f>
        <v>1</v>
      </c>
    </row>
    <row r="34" spans="5:25" x14ac:dyDescent="0.3">
      <c r="E34" s="12" t="s">
        <v>4</v>
      </c>
      <c r="F34" s="9">
        <v>1</v>
      </c>
      <c r="G34" s="9">
        <v>1</v>
      </c>
      <c r="H34">
        <v>1</v>
      </c>
      <c r="I34" s="18">
        <f>I37</f>
        <v>0</v>
      </c>
      <c r="U34" s="12" t="s">
        <v>4</v>
      </c>
      <c r="V34" s="9">
        <v>1</v>
      </c>
      <c r="W34" s="9">
        <v>1</v>
      </c>
      <c r="X34">
        <v>1</v>
      </c>
      <c r="Y34" s="18">
        <f>Y37</f>
        <v>1</v>
      </c>
    </row>
    <row r="35" spans="5:25" x14ac:dyDescent="0.3">
      <c r="E35" s="13" t="s">
        <v>11</v>
      </c>
      <c r="F35" s="9">
        <v>1.0361</v>
      </c>
      <c r="G35" s="9">
        <v>1.1327</v>
      </c>
      <c r="H35">
        <v>1.0886800000000001</v>
      </c>
      <c r="I35" s="18">
        <f>I37</f>
        <v>0</v>
      </c>
      <c r="U35" s="13" t="s">
        <v>11</v>
      </c>
      <c r="V35" s="9">
        <v>1.1045</v>
      </c>
      <c r="W35" s="9">
        <v>1.1102000000000001</v>
      </c>
      <c r="X35">
        <v>1.1073500000000001</v>
      </c>
      <c r="Y35" s="18">
        <f>Y37</f>
        <v>1</v>
      </c>
    </row>
    <row r="36" spans="5:25" x14ac:dyDescent="0.3">
      <c r="E36" s="14" t="s">
        <v>12</v>
      </c>
      <c r="F36" s="9">
        <v>1.0958000000000001</v>
      </c>
      <c r="G36" s="9">
        <v>1.1947000000000001</v>
      </c>
      <c r="H36">
        <v>1.14768</v>
      </c>
      <c r="I36" s="18">
        <f>I37</f>
        <v>0</v>
      </c>
      <c r="U36" s="14" t="s">
        <v>12</v>
      </c>
      <c r="V36" s="9">
        <v>1.2131000000000001</v>
      </c>
      <c r="W36" s="9">
        <v>1.2373000000000001</v>
      </c>
      <c r="X36">
        <v>1.2252000000000001</v>
      </c>
      <c r="Y36" s="18">
        <f>Y37</f>
        <v>1</v>
      </c>
    </row>
    <row r="37" spans="5:25" x14ac:dyDescent="0.3">
      <c r="E37" t="s">
        <v>26</v>
      </c>
      <c r="F37" s="9">
        <v>2.1999999999999999E-2</v>
      </c>
      <c r="G37" s="9">
        <v>4.2999999999999997E-2</v>
      </c>
      <c r="H37" t="str">
        <f>IF(AND(C11&gt;=F37,C11&lt;=G37),"подходит","не подходит")</f>
        <v>не подходит</v>
      </c>
      <c r="I37" s="18">
        <f>IF(H37="подходит",1,0)</f>
        <v>0</v>
      </c>
      <c r="U37" t="s">
        <v>26</v>
      </c>
      <c r="V37" s="9">
        <v>0.04</v>
      </c>
      <c r="W37" s="9">
        <v>0.09</v>
      </c>
      <c r="X37" t="str">
        <f>IF(AND(C11&gt;=V37,C11&lt;=W37),"подходит","не подходит")</f>
        <v>подходит</v>
      </c>
      <c r="Y37" s="18">
        <f>IF(X37="подходит",1,0)</f>
        <v>1</v>
      </c>
    </row>
    <row r="38" spans="5:25" x14ac:dyDescent="0.3">
      <c r="I38" s="18">
        <f>I37</f>
        <v>0</v>
      </c>
      <c r="Y38" s="18">
        <f>Y37</f>
        <v>1</v>
      </c>
    </row>
    <row r="39" spans="5:25" x14ac:dyDescent="0.3">
      <c r="E39" s="21" t="s">
        <v>17</v>
      </c>
      <c r="F39" s="21"/>
      <c r="G39" s="21"/>
      <c r="H39" s="21"/>
      <c r="I39" s="18">
        <f>I46</f>
        <v>0</v>
      </c>
      <c r="U39" s="21" t="s">
        <v>32</v>
      </c>
      <c r="V39" s="21"/>
      <c r="W39" s="21"/>
      <c r="X39" s="21"/>
      <c r="Y39" s="18">
        <f>Y46</f>
        <v>0</v>
      </c>
    </row>
    <row r="40" spans="5:25" x14ac:dyDescent="0.3">
      <c r="E40" s="9" t="s">
        <v>8</v>
      </c>
      <c r="F40" s="9" t="s">
        <v>9</v>
      </c>
      <c r="G40" s="9" t="s">
        <v>10</v>
      </c>
      <c r="I40" s="18">
        <f>I46</f>
        <v>0</v>
      </c>
      <c r="U40" s="9" t="s">
        <v>8</v>
      </c>
      <c r="V40" s="9" t="s">
        <v>9</v>
      </c>
      <c r="W40" s="9" t="s">
        <v>10</v>
      </c>
      <c r="Y40" s="18">
        <f>Y46</f>
        <v>0</v>
      </c>
    </row>
    <row r="41" spans="5:25" x14ac:dyDescent="0.3">
      <c r="E41" s="10" t="s">
        <v>2</v>
      </c>
      <c r="F41" s="9"/>
      <c r="G41" s="9"/>
      <c r="H41" s="10"/>
      <c r="I41" s="18">
        <f>I46</f>
        <v>0</v>
      </c>
      <c r="U41" s="10" t="s">
        <v>2</v>
      </c>
      <c r="V41" s="9"/>
      <c r="W41" s="9"/>
      <c r="X41" s="10"/>
      <c r="Y41" s="18">
        <f>Y46</f>
        <v>0</v>
      </c>
    </row>
    <row r="42" spans="5:25" x14ac:dyDescent="0.3">
      <c r="E42" s="11" t="s">
        <v>3</v>
      </c>
      <c r="F42" s="9">
        <v>0.81510000000000005</v>
      </c>
      <c r="G42" s="9">
        <v>0.96440000000000003</v>
      </c>
      <c r="H42" s="11">
        <v>0.91501250000000001</v>
      </c>
      <c r="I42" s="18">
        <f>I46</f>
        <v>0</v>
      </c>
      <c r="U42" s="11" t="s">
        <v>3</v>
      </c>
      <c r="V42" s="9">
        <v>0.80930000000000002</v>
      </c>
      <c r="W42" s="9">
        <v>0.90329999999999999</v>
      </c>
      <c r="X42" s="11">
        <v>0.86362608695652188</v>
      </c>
      <c r="Y42" s="18">
        <f>Y46</f>
        <v>0</v>
      </c>
    </row>
    <row r="43" spans="5:25" x14ac:dyDescent="0.3">
      <c r="E43" s="12" t="s">
        <v>4</v>
      </c>
      <c r="F43" s="9">
        <v>1</v>
      </c>
      <c r="G43" s="9">
        <v>1</v>
      </c>
      <c r="H43" s="11">
        <v>1</v>
      </c>
      <c r="I43" s="18">
        <f>I46</f>
        <v>0</v>
      </c>
      <c r="U43" s="12" t="s">
        <v>4</v>
      </c>
      <c r="V43" s="9">
        <v>1</v>
      </c>
      <c r="W43" s="9">
        <v>1</v>
      </c>
      <c r="X43" s="11">
        <v>1</v>
      </c>
      <c r="Y43" s="18">
        <f>Y46</f>
        <v>0</v>
      </c>
    </row>
    <row r="44" spans="5:25" x14ac:dyDescent="0.3">
      <c r="E44" s="13" t="s">
        <v>11</v>
      </c>
      <c r="F44" s="9">
        <v>1.0189999999999999</v>
      </c>
      <c r="G44" s="9">
        <v>1.1231</v>
      </c>
      <c r="H44" s="11">
        <v>1.0620125</v>
      </c>
      <c r="I44" s="18">
        <f>I46</f>
        <v>0</v>
      </c>
      <c r="U44" s="13" t="s">
        <v>11</v>
      </c>
      <c r="V44" s="9">
        <v>1.0750999999999999</v>
      </c>
      <c r="W44" s="9">
        <v>1.1380999999999999</v>
      </c>
      <c r="X44" s="11">
        <v>1.0960260869565215</v>
      </c>
      <c r="Y44" s="18">
        <f>Y46</f>
        <v>0</v>
      </c>
    </row>
    <row r="45" spans="5:25" x14ac:dyDescent="0.3">
      <c r="E45" s="14" t="s">
        <v>12</v>
      </c>
      <c r="F45" s="9">
        <v>1.0257000000000001</v>
      </c>
      <c r="G45" s="9">
        <v>1.1398999999999999</v>
      </c>
      <c r="H45" s="11">
        <v>1.0764875</v>
      </c>
      <c r="I45" s="18">
        <f>I46</f>
        <v>0</v>
      </c>
      <c r="U45" s="14" t="s">
        <v>12</v>
      </c>
      <c r="V45" s="9">
        <v>1.0801000000000001</v>
      </c>
      <c r="W45" s="9">
        <v>1.1592</v>
      </c>
      <c r="X45" s="11">
        <v>1.1201695652173913</v>
      </c>
      <c r="Y45" s="18">
        <f>Y46</f>
        <v>0</v>
      </c>
    </row>
    <row r="46" spans="5:25" x14ac:dyDescent="0.3">
      <c r="E46" t="s">
        <v>26</v>
      </c>
      <c r="F46" s="9">
        <v>0.35499999999999998</v>
      </c>
      <c r="G46" s="9">
        <v>0.55600000000000005</v>
      </c>
      <c r="H46" t="str">
        <f>IF(AND(C11&gt;=F46,C11&lt;=G46),"подходит","не подходит")</f>
        <v>не подходит</v>
      </c>
      <c r="I46" s="18">
        <f>IF(H46="подходит",1,0)</f>
        <v>0</v>
      </c>
      <c r="U46" t="s">
        <v>26</v>
      </c>
      <c r="V46" s="9">
        <v>0.08</v>
      </c>
      <c r="W46" s="9">
        <v>0.09</v>
      </c>
      <c r="X46" t="str">
        <f>IF(AND(C11&gt;=V46,C11&lt;=W46),"подходит","не подходит")</f>
        <v>не подходит</v>
      </c>
      <c r="Y46" s="18">
        <f>IF(X46="подходит",1,0)</f>
        <v>0</v>
      </c>
    </row>
    <row r="47" spans="5:25" x14ac:dyDescent="0.3">
      <c r="I47" s="18">
        <f>I46</f>
        <v>0</v>
      </c>
      <c r="Y47" s="18">
        <f>Y46</f>
        <v>0</v>
      </c>
    </row>
    <row r="48" spans="5:25" x14ac:dyDescent="0.3">
      <c r="E48" s="21" t="s">
        <v>18</v>
      </c>
      <c r="F48" s="21"/>
      <c r="G48" s="21"/>
      <c r="H48" s="21"/>
      <c r="I48" s="18">
        <f>I55</f>
        <v>1</v>
      </c>
      <c r="U48" s="21" t="s">
        <v>33</v>
      </c>
      <c r="V48" s="21"/>
      <c r="W48" s="21"/>
      <c r="X48" s="21"/>
      <c r="Y48" s="18">
        <f>Y55</f>
        <v>0</v>
      </c>
    </row>
    <row r="49" spans="5:25" x14ac:dyDescent="0.3">
      <c r="E49" s="9" t="s">
        <v>8</v>
      </c>
      <c r="F49" s="9" t="s">
        <v>9</v>
      </c>
      <c r="G49" s="9" t="s">
        <v>10</v>
      </c>
      <c r="I49" s="18">
        <f>I55</f>
        <v>1</v>
      </c>
      <c r="U49" s="9" t="s">
        <v>8</v>
      </c>
      <c r="V49" s="9" t="s">
        <v>9</v>
      </c>
      <c r="W49" s="9" t="s">
        <v>10</v>
      </c>
      <c r="Y49" s="18">
        <f>Y55</f>
        <v>0</v>
      </c>
    </row>
    <row r="50" spans="5:25" x14ac:dyDescent="0.3">
      <c r="E50" s="10" t="s">
        <v>2</v>
      </c>
      <c r="F50" s="9"/>
      <c r="G50" s="9"/>
      <c r="I50" s="18">
        <f>I55</f>
        <v>1</v>
      </c>
      <c r="U50" s="10" t="s">
        <v>2</v>
      </c>
      <c r="V50" s="9"/>
      <c r="W50" s="9"/>
      <c r="Y50" s="18">
        <f>Y55</f>
        <v>0</v>
      </c>
    </row>
    <row r="51" spans="5:25" x14ac:dyDescent="0.3">
      <c r="E51" s="11" t="s">
        <v>3</v>
      </c>
      <c r="F51" s="9">
        <v>0.91090000000000004</v>
      </c>
      <c r="G51" s="9">
        <v>1.0327999999999999</v>
      </c>
      <c r="H51">
        <v>0.98407142857142849</v>
      </c>
      <c r="I51" s="18">
        <f>I55</f>
        <v>1</v>
      </c>
      <c r="U51" s="11" t="s">
        <v>3</v>
      </c>
      <c r="V51" s="9">
        <v>0.76770000000000005</v>
      </c>
      <c r="W51" s="9">
        <v>0.87509999999999999</v>
      </c>
      <c r="X51">
        <v>0.82716842105263166</v>
      </c>
      <c r="Y51" s="18">
        <f>Y55</f>
        <v>0</v>
      </c>
    </row>
    <row r="52" spans="5:25" x14ac:dyDescent="0.3">
      <c r="E52" s="12" t="s">
        <v>4</v>
      </c>
      <c r="F52" s="9">
        <v>1</v>
      </c>
      <c r="G52" s="9">
        <v>1</v>
      </c>
      <c r="H52">
        <v>1</v>
      </c>
      <c r="I52" s="18">
        <f>I55</f>
        <v>1</v>
      </c>
      <c r="U52" s="12" t="s">
        <v>4</v>
      </c>
      <c r="V52" s="9">
        <v>1</v>
      </c>
      <c r="W52" s="9">
        <v>1</v>
      </c>
      <c r="X52">
        <v>1</v>
      </c>
      <c r="Y52" s="18">
        <f>Y55</f>
        <v>0</v>
      </c>
    </row>
    <row r="53" spans="5:25" x14ac:dyDescent="0.3">
      <c r="E53" s="13" t="s">
        <v>11</v>
      </c>
      <c r="F53" s="9">
        <v>0.97819999999999996</v>
      </c>
      <c r="G53" s="9">
        <v>1.0575000000000001</v>
      </c>
      <c r="H53">
        <v>1.0095142857142858</v>
      </c>
      <c r="I53" s="18">
        <f>I55</f>
        <v>1</v>
      </c>
      <c r="U53" s="13" t="s">
        <v>11</v>
      </c>
      <c r="V53" s="9">
        <v>1.1074999999999999</v>
      </c>
      <c r="W53" s="9">
        <v>1.1623000000000001</v>
      </c>
      <c r="X53">
        <v>1.1341894736842109</v>
      </c>
      <c r="Y53" s="18">
        <f>Y55</f>
        <v>0</v>
      </c>
    </row>
    <row r="54" spans="5:25" x14ac:dyDescent="0.3">
      <c r="E54" s="14" t="s">
        <v>12</v>
      </c>
      <c r="F54" s="9">
        <v>0.94689999999999996</v>
      </c>
      <c r="G54" s="9">
        <v>1.0286</v>
      </c>
      <c r="H54">
        <v>0.98754285714285717</v>
      </c>
      <c r="I54" s="18">
        <f>I55</f>
        <v>1</v>
      </c>
      <c r="U54" s="14" t="s">
        <v>12</v>
      </c>
      <c r="V54" s="9">
        <v>1.1675</v>
      </c>
      <c r="W54" s="9">
        <v>1.2278</v>
      </c>
      <c r="X54">
        <v>1.1981578947368419</v>
      </c>
      <c r="Y54" s="18">
        <f>Y55</f>
        <v>0</v>
      </c>
    </row>
    <row r="55" spans="5:25" x14ac:dyDescent="0.3">
      <c r="E55" t="s">
        <v>26</v>
      </c>
      <c r="F55" s="9">
        <v>3.2000000000000001E-2</v>
      </c>
      <c r="G55" s="9">
        <v>0.06</v>
      </c>
      <c r="H55" t="str">
        <f>IF(AND(C11&gt;=F55,C11&lt;=G55),"подходит","не подходит")</f>
        <v>подходит</v>
      </c>
      <c r="I55" s="18">
        <f>IF(H55="подходит",1,0)</f>
        <v>1</v>
      </c>
      <c r="U55" t="s">
        <v>26</v>
      </c>
      <c r="V55" s="9">
        <v>0.17</v>
      </c>
      <c r="W55" s="9">
        <v>0.19</v>
      </c>
      <c r="X55" t="str">
        <f>IF(AND(C11&gt;=V55,C11&lt;=W55),"подходит","не подходит")</f>
        <v>не подходит</v>
      </c>
      <c r="Y55" s="18">
        <f>IF(X55="подходит",1,0)</f>
        <v>0</v>
      </c>
    </row>
    <row r="56" spans="5:25" x14ac:dyDescent="0.3">
      <c r="I56" s="18">
        <f>I55</f>
        <v>1</v>
      </c>
      <c r="Y56" s="18">
        <f>Y55</f>
        <v>0</v>
      </c>
    </row>
    <row r="57" spans="5:25" x14ac:dyDescent="0.3">
      <c r="E57" s="33" t="s">
        <v>19</v>
      </c>
      <c r="F57" s="33"/>
      <c r="G57" s="33"/>
      <c r="H57" s="33"/>
      <c r="I57" s="18">
        <f>I64</f>
        <v>1</v>
      </c>
      <c r="U57" s="21" t="s">
        <v>34</v>
      </c>
      <c r="V57" s="21"/>
      <c r="W57" s="21"/>
      <c r="X57" s="21"/>
      <c r="Y57" s="18">
        <f>Y64</f>
        <v>0</v>
      </c>
    </row>
    <row r="58" spans="5:25" x14ac:dyDescent="0.3">
      <c r="E58" s="9" t="s">
        <v>8</v>
      </c>
      <c r="F58" s="9" t="s">
        <v>9</v>
      </c>
      <c r="G58" s="9" t="s">
        <v>10</v>
      </c>
      <c r="I58" s="18">
        <f>I64</f>
        <v>1</v>
      </c>
      <c r="U58" s="9" t="s">
        <v>8</v>
      </c>
      <c r="V58" s="9" t="s">
        <v>9</v>
      </c>
      <c r="W58" s="9" t="s">
        <v>10</v>
      </c>
      <c r="Y58" s="18">
        <f>Y64</f>
        <v>0</v>
      </c>
    </row>
    <row r="59" spans="5:25" x14ac:dyDescent="0.3">
      <c r="E59" s="10" t="s">
        <v>2</v>
      </c>
      <c r="F59" s="9"/>
      <c r="G59" s="9"/>
      <c r="H59" s="10"/>
      <c r="I59" s="18">
        <f>I64</f>
        <v>1</v>
      </c>
      <c r="U59" s="10" t="s">
        <v>2</v>
      </c>
      <c r="V59" s="9"/>
      <c r="W59" s="9"/>
      <c r="X59" s="10"/>
      <c r="Y59" s="18">
        <f>Y64</f>
        <v>0</v>
      </c>
    </row>
    <row r="60" spans="5:25" x14ac:dyDescent="0.3">
      <c r="E60" s="11" t="s">
        <v>3</v>
      </c>
      <c r="F60" s="9">
        <v>0.88460000000000005</v>
      </c>
      <c r="G60" s="9">
        <v>0.93889999999999996</v>
      </c>
      <c r="H60" s="11">
        <v>0.92135714285714276</v>
      </c>
      <c r="I60" s="18">
        <f>I64</f>
        <v>1</v>
      </c>
      <c r="U60" s="11" t="s">
        <v>3</v>
      </c>
      <c r="V60" s="9">
        <v>0.79430000000000001</v>
      </c>
      <c r="W60" s="9">
        <v>0.81379999999999997</v>
      </c>
      <c r="X60" s="11">
        <v>0.80404999999999993</v>
      </c>
      <c r="Y60" s="18">
        <f>Y64</f>
        <v>0</v>
      </c>
    </row>
    <row r="61" spans="5:25" x14ac:dyDescent="0.3">
      <c r="E61" s="12" t="s">
        <v>4</v>
      </c>
      <c r="F61" s="9">
        <v>1</v>
      </c>
      <c r="G61" s="9">
        <v>1</v>
      </c>
      <c r="H61" s="11">
        <v>1</v>
      </c>
      <c r="I61" s="18">
        <f>I64</f>
        <v>1</v>
      </c>
      <c r="U61" s="12" t="s">
        <v>4</v>
      </c>
      <c r="V61" s="9">
        <v>1</v>
      </c>
      <c r="W61" s="9">
        <v>1</v>
      </c>
      <c r="X61" s="11">
        <v>1</v>
      </c>
      <c r="Y61" s="18">
        <f>Y64</f>
        <v>0</v>
      </c>
    </row>
    <row r="62" spans="5:25" x14ac:dyDescent="0.3">
      <c r="E62" s="13" t="s">
        <v>11</v>
      </c>
      <c r="F62" s="9">
        <v>0.9677</v>
      </c>
      <c r="G62" s="9">
        <v>1.0127999999999999</v>
      </c>
      <c r="H62" s="11">
        <v>0.98669999999999991</v>
      </c>
      <c r="I62" s="18">
        <f>I64</f>
        <v>1</v>
      </c>
      <c r="U62" s="13" t="s">
        <v>11</v>
      </c>
      <c r="V62" s="9">
        <v>1.1521999999999999</v>
      </c>
      <c r="W62" s="9">
        <v>1.1649</v>
      </c>
      <c r="X62" s="11">
        <v>1.15855</v>
      </c>
      <c r="Y62" s="18">
        <f>Y64</f>
        <v>0</v>
      </c>
    </row>
    <row r="63" spans="5:25" x14ac:dyDescent="0.3">
      <c r="E63" s="14" t="s">
        <v>12</v>
      </c>
      <c r="F63" s="9">
        <v>0.96250000000000002</v>
      </c>
      <c r="G63" s="9">
        <v>1.0196000000000001</v>
      </c>
      <c r="H63" s="11">
        <v>0.99120000000000008</v>
      </c>
      <c r="I63" s="18">
        <f>I64</f>
        <v>1</v>
      </c>
      <c r="U63" s="14" t="s">
        <v>12</v>
      </c>
      <c r="V63" s="9">
        <v>1.0687</v>
      </c>
      <c r="W63" s="9">
        <v>1.0689</v>
      </c>
      <c r="X63" s="11">
        <v>1.0688</v>
      </c>
      <c r="Y63" s="18">
        <f>Y64</f>
        <v>0</v>
      </c>
    </row>
    <row r="64" spans="5:25" x14ac:dyDescent="0.3">
      <c r="E64" t="s">
        <v>26</v>
      </c>
      <c r="F64" s="9">
        <v>4.1000000000000002E-2</v>
      </c>
      <c r="G64" s="9">
        <v>7.0000000000000007E-2</v>
      </c>
      <c r="H64" t="str">
        <f>IF(AND(C11&gt;=F64,C11&lt;=G64),"подходит","не подходит")</f>
        <v>подходит</v>
      </c>
      <c r="I64" s="18">
        <f>IF(H64="подходит",1,0)</f>
        <v>1</v>
      </c>
      <c r="U64" t="s">
        <v>26</v>
      </c>
      <c r="V64" s="9">
        <v>0.3</v>
      </c>
      <c r="W64" s="9">
        <v>0.4</v>
      </c>
      <c r="X64" t="str">
        <f>IF(AND(C11&gt;=V64,C11&lt;=W64),"подходит","не подходит")</f>
        <v>не подходит</v>
      </c>
      <c r="Y64" s="18">
        <f>IF(X64="подходит",1,0)</f>
        <v>0</v>
      </c>
    </row>
    <row r="65" spans="5:105" x14ac:dyDescent="0.3">
      <c r="I65" s="18">
        <f>I64</f>
        <v>1</v>
      </c>
      <c r="Y65" s="18">
        <f>Y64</f>
        <v>0</v>
      </c>
    </row>
    <row r="66" spans="5:105" x14ac:dyDescent="0.3">
      <c r="E66" s="22" t="s">
        <v>20</v>
      </c>
      <c r="F66" s="22"/>
      <c r="G66" s="22"/>
      <c r="H66" s="22"/>
      <c r="I66" s="18">
        <f>I73</f>
        <v>0</v>
      </c>
      <c r="U66" s="21" t="s">
        <v>22</v>
      </c>
      <c r="V66" s="21"/>
      <c r="W66" s="21"/>
      <c r="X66" s="21"/>
      <c r="Y66" s="18">
        <f>Y73</f>
        <v>0</v>
      </c>
      <c r="AK66" s="21" t="s">
        <v>35</v>
      </c>
      <c r="AL66" s="21"/>
      <c r="AM66" s="21"/>
      <c r="AN66" s="21"/>
      <c r="AO66" s="18">
        <f>AO73</f>
        <v>0</v>
      </c>
      <c r="BA66" s="21" t="s">
        <v>36</v>
      </c>
      <c r="BB66" s="21"/>
      <c r="BC66" s="21"/>
      <c r="BD66" s="21"/>
      <c r="BE66" s="18">
        <f>BE73</f>
        <v>0</v>
      </c>
      <c r="BQ66" s="21" t="s">
        <v>37</v>
      </c>
      <c r="BR66" s="21"/>
      <c r="BS66" s="21"/>
      <c r="BT66" s="21"/>
      <c r="BU66" s="18">
        <f>BU73</f>
        <v>0</v>
      </c>
      <c r="CG66" s="21" t="s">
        <v>38</v>
      </c>
      <c r="CH66" s="21"/>
      <c r="CI66" s="21"/>
      <c r="CJ66" s="21"/>
      <c r="CK66" s="18">
        <f>CK73</f>
        <v>0</v>
      </c>
      <c r="CW66" s="21" t="s">
        <v>39</v>
      </c>
      <c r="CX66" s="21"/>
      <c r="CY66" s="21"/>
      <c r="CZ66" s="21"/>
      <c r="DA66" s="18">
        <f>DA73</f>
        <v>0</v>
      </c>
    </row>
    <row r="67" spans="5:105" x14ac:dyDescent="0.3">
      <c r="E67" s="9" t="s">
        <v>8</v>
      </c>
      <c r="F67" s="9" t="s">
        <v>9</v>
      </c>
      <c r="G67" s="9" t="s">
        <v>10</v>
      </c>
      <c r="I67" s="18">
        <f>I73</f>
        <v>0</v>
      </c>
      <c r="U67" s="9" t="s">
        <v>8</v>
      </c>
      <c r="V67" s="9" t="s">
        <v>9</v>
      </c>
      <c r="W67" s="9" t="s">
        <v>10</v>
      </c>
      <c r="Y67" s="18">
        <f>Y73</f>
        <v>0</v>
      </c>
      <c r="AK67" s="9" t="s">
        <v>8</v>
      </c>
      <c r="AL67" s="9" t="s">
        <v>9</v>
      </c>
      <c r="AM67" s="9" t="s">
        <v>10</v>
      </c>
      <c r="AO67" s="18">
        <f>AO73</f>
        <v>0</v>
      </c>
      <c r="BA67" s="9" t="s">
        <v>8</v>
      </c>
      <c r="BB67" s="9" t="s">
        <v>9</v>
      </c>
      <c r="BC67" s="9" t="s">
        <v>10</v>
      </c>
      <c r="BE67" s="18">
        <f>BE73</f>
        <v>0</v>
      </c>
      <c r="BQ67" s="9" t="s">
        <v>8</v>
      </c>
      <c r="BR67" s="9" t="s">
        <v>9</v>
      </c>
      <c r="BS67" s="9" t="s">
        <v>10</v>
      </c>
      <c r="BU67" s="18">
        <f>BU73</f>
        <v>0</v>
      </c>
      <c r="CG67" s="9" t="s">
        <v>8</v>
      </c>
      <c r="CH67" s="9" t="s">
        <v>9</v>
      </c>
      <c r="CI67" s="9" t="s">
        <v>10</v>
      </c>
      <c r="CK67" s="18">
        <f>CK73</f>
        <v>0</v>
      </c>
      <c r="CW67" s="9" t="s">
        <v>8</v>
      </c>
      <c r="CX67" s="9" t="s">
        <v>9</v>
      </c>
      <c r="CY67" s="9" t="s">
        <v>10</v>
      </c>
      <c r="DA67" s="18">
        <f>DA73</f>
        <v>0</v>
      </c>
    </row>
    <row r="68" spans="5:105" x14ac:dyDescent="0.3">
      <c r="E68" s="10" t="s">
        <v>2</v>
      </c>
      <c r="F68" s="9"/>
      <c r="G68" s="9"/>
      <c r="I68" s="18">
        <f>I73</f>
        <v>0</v>
      </c>
      <c r="U68" s="10" t="s">
        <v>2</v>
      </c>
      <c r="V68" s="9"/>
      <c r="W68" s="9"/>
      <c r="Y68" s="18">
        <f>Y73</f>
        <v>0</v>
      </c>
      <c r="AK68" s="10" t="s">
        <v>2</v>
      </c>
      <c r="AL68" s="9"/>
      <c r="AM68" s="9"/>
      <c r="AO68" s="18">
        <f>AO73</f>
        <v>0</v>
      </c>
      <c r="BA68" s="10" t="s">
        <v>2</v>
      </c>
      <c r="BB68" s="9"/>
      <c r="BC68" s="9"/>
      <c r="BE68" s="18">
        <f>BE73</f>
        <v>0</v>
      </c>
      <c r="BQ68" s="10" t="s">
        <v>2</v>
      </c>
      <c r="BR68" s="9"/>
      <c r="BS68" s="9"/>
      <c r="BU68" s="18">
        <f>BU73</f>
        <v>0</v>
      </c>
      <c r="CG68" s="10" t="s">
        <v>2</v>
      </c>
      <c r="CH68" s="9"/>
      <c r="CI68" s="9"/>
      <c r="CK68" s="18">
        <f>CK73</f>
        <v>0</v>
      </c>
      <c r="CW68" s="10" t="s">
        <v>2</v>
      </c>
      <c r="CX68" s="9"/>
      <c r="CY68" s="9"/>
      <c r="DA68" s="18">
        <f>DA73</f>
        <v>0</v>
      </c>
    </row>
    <row r="69" spans="5:105" x14ac:dyDescent="0.3">
      <c r="E69" s="11" t="s">
        <v>3</v>
      </c>
      <c r="F69" s="9">
        <v>0.8327</v>
      </c>
      <c r="G69" s="9">
        <v>1.0389999999999999</v>
      </c>
      <c r="H69">
        <v>0.92669565217391303</v>
      </c>
      <c r="I69" s="18">
        <f>I73</f>
        <v>0</v>
      </c>
      <c r="U69" s="11" t="s">
        <v>3</v>
      </c>
      <c r="V69" s="9">
        <v>0.76700000000000002</v>
      </c>
      <c r="W69" s="9">
        <v>0.89929999999999999</v>
      </c>
      <c r="X69">
        <v>0.82443625000000031</v>
      </c>
      <c r="Y69" s="18">
        <f>Y73</f>
        <v>0</v>
      </c>
      <c r="AK69" s="11" t="s">
        <v>3</v>
      </c>
      <c r="AL69" s="9">
        <v>0.68049999999999999</v>
      </c>
      <c r="AM69" s="9">
        <v>0.78939999999999999</v>
      </c>
      <c r="AN69">
        <v>0.74913000000000007</v>
      </c>
      <c r="AO69" s="18">
        <f>AO73</f>
        <v>0</v>
      </c>
      <c r="BA69" s="11" t="s">
        <v>3</v>
      </c>
      <c r="BB69" s="9">
        <v>0.85440000000000005</v>
      </c>
      <c r="BC69" s="9">
        <v>0.89810000000000001</v>
      </c>
      <c r="BD69">
        <v>0.87531250000000005</v>
      </c>
      <c r="BE69" s="18">
        <f>BE73</f>
        <v>0</v>
      </c>
      <c r="BQ69" s="11" t="s">
        <v>3</v>
      </c>
      <c r="BR69" s="9">
        <v>0.74919999999999998</v>
      </c>
      <c r="BS69" s="9">
        <v>0.83069999999999999</v>
      </c>
      <c r="BT69">
        <v>0.79256521739130437</v>
      </c>
      <c r="BU69" s="18">
        <f>BU73</f>
        <v>0</v>
      </c>
      <c r="CG69" s="11" t="s">
        <v>3</v>
      </c>
      <c r="CH69" s="9">
        <v>0.80330000000000001</v>
      </c>
      <c r="CI69" s="9">
        <v>0.94799999999999995</v>
      </c>
      <c r="CJ69">
        <v>0.86001764705882344</v>
      </c>
      <c r="CK69" s="18">
        <f>CK73</f>
        <v>0</v>
      </c>
      <c r="CW69" s="11" t="s">
        <v>3</v>
      </c>
      <c r="CX69" s="9">
        <v>0.71309999999999996</v>
      </c>
      <c r="CY69" s="9">
        <v>0.76670000000000005</v>
      </c>
      <c r="CZ69">
        <v>0.75064999999999993</v>
      </c>
      <c r="DA69" s="18">
        <f>DA73</f>
        <v>0</v>
      </c>
    </row>
    <row r="70" spans="5:105" x14ac:dyDescent="0.3">
      <c r="E70" s="12" t="s">
        <v>4</v>
      </c>
      <c r="F70" s="9">
        <v>1</v>
      </c>
      <c r="G70" s="9">
        <v>1</v>
      </c>
      <c r="H70">
        <v>1</v>
      </c>
      <c r="I70" s="18">
        <f>I73</f>
        <v>0</v>
      </c>
      <c r="U70" s="12" t="s">
        <v>4</v>
      </c>
      <c r="V70" s="9">
        <v>1</v>
      </c>
      <c r="W70" s="9">
        <v>1</v>
      </c>
      <c r="X70">
        <v>1</v>
      </c>
      <c r="Y70" s="18">
        <f>Y73</f>
        <v>0</v>
      </c>
      <c r="AK70" s="12" t="s">
        <v>4</v>
      </c>
      <c r="AL70" s="9">
        <v>1</v>
      </c>
      <c r="AM70" s="9">
        <v>1</v>
      </c>
      <c r="AN70">
        <v>1</v>
      </c>
      <c r="AO70" s="18">
        <f>AO73</f>
        <v>0</v>
      </c>
      <c r="BA70" s="12" t="s">
        <v>4</v>
      </c>
      <c r="BB70" s="9">
        <v>1</v>
      </c>
      <c r="BC70" s="9">
        <v>1</v>
      </c>
      <c r="BD70">
        <v>1</v>
      </c>
      <c r="BE70" s="18">
        <f>BE73</f>
        <v>0</v>
      </c>
      <c r="BQ70" s="12" t="s">
        <v>4</v>
      </c>
      <c r="BR70" s="9">
        <v>1</v>
      </c>
      <c r="BS70" s="9">
        <v>1</v>
      </c>
      <c r="BT70">
        <v>1</v>
      </c>
      <c r="BU70" s="18">
        <f>BU73</f>
        <v>0</v>
      </c>
      <c r="CG70" s="12" t="s">
        <v>4</v>
      </c>
      <c r="CH70" s="9">
        <v>1</v>
      </c>
      <c r="CI70" s="9">
        <v>1</v>
      </c>
      <c r="CJ70">
        <v>1</v>
      </c>
      <c r="CK70" s="18">
        <f>CK73</f>
        <v>0</v>
      </c>
      <c r="CW70" s="12" t="s">
        <v>4</v>
      </c>
      <c r="CX70" s="9">
        <v>1</v>
      </c>
      <c r="CY70" s="9">
        <v>1</v>
      </c>
      <c r="CZ70">
        <v>1</v>
      </c>
      <c r="DA70" s="18">
        <f>DA73</f>
        <v>0</v>
      </c>
    </row>
    <row r="71" spans="5:105" x14ac:dyDescent="0.3">
      <c r="E71" s="13" t="s">
        <v>11</v>
      </c>
      <c r="F71" s="9">
        <v>0.99360000000000004</v>
      </c>
      <c r="G71" s="9">
        <v>1.0837000000000001</v>
      </c>
      <c r="H71">
        <v>1.0455956521739134</v>
      </c>
      <c r="I71" s="18">
        <f>I73</f>
        <v>0</v>
      </c>
      <c r="U71" s="13" t="s">
        <v>11</v>
      </c>
      <c r="V71" s="9">
        <v>1.0923</v>
      </c>
      <c r="W71" s="9">
        <v>1.1655</v>
      </c>
      <c r="X71">
        <v>1.1245512499999999</v>
      </c>
      <c r="Y71" s="18">
        <f>Y73</f>
        <v>0</v>
      </c>
      <c r="AK71" s="13" t="s">
        <v>11</v>
      </c>
      <c r="AL71" s="9">
        <v>1.1700999999999999</v>
      </c>
      <c r="AM71" s="9">
        <v>1.2079</v>
      </c>
      <c r="AN71">
        <v>1.1914499999999999</v>
      </c>
      <c r="AO71" s="18">
        <f>AO73</f>
        <v>0</v>
      </c>
      <c r="BA71" s="13" t="s">
        <v>11</v>
      </c>
      <c r="BB71" s="9">
        <v>1.0711999999999999</v>
      </c>
      <c r="BC71" s="9">
        <v>1.0987</v>
      </c>
      <c r="BD71">
        <v>1.0844499999999999</v>
      </c>
      <c r="BE71" s="18">
        <f>BE73</f>
        <v>0</v>
      </c>
      <c r="BQ71" s="13" t="s">
        <v>11</v>
      </c>
      <c r="BR71" s="9">
        <v>1.1313</v>
      </c>
      <c r="BS71" s="9">
        <v>1.1921999999999999</v>
      </c>
      <c r="BT71">
        <v>1.1596608695652175</v>
      </c>
      <c r="BU71" s="18">
        <f>BU73</f>
        <v>0</v>
      </c>
      <c r="CG71" s="13" t="s">
        <v>11</v>
      </c>
      <c r="CH71" s="9">
        <v>1.0573999999999999</v>
      </c>
      <c r="CI71" s="9">
        <v>1.1174999999999999</v>
      </c>
      <c r="CJ71">
        <v>1.0853941176470587</v>
      </c>
      <c r="CK71" s="18">
        <f>CK73</f>
        <v>0</v>
      </c>
      <c r="CW71" s="13" t="s">
        <v>11</v>
      </c>
      <c r="CX71" s="9">
        <v>1.1373</v>
      </c>
      <c r="CY71" s="9">
        <v>1.1987000000000001</v>
      </c>
      <c r="CZ71">
        <v>1.178925</v>
      </c>
      <c r="DA71" s="18">
        <f>DA73</f>
        <v>0</v>
      </c>
    </row>
    <row r="72" spans="5:105" x14ac:dyDescent="0.3">
      <c r="E72" s="14" t="s">
        <v>12</v>
      </c>
      <c r="F72" s="9">
        <v>1.0333000000000001</v>
      </c>
      <c r="G72" s="9">
        <v>1.1311</v>
      </c>
      <c r="H72">
        <v>1.0794913043478258</v>
      </c>
      <c r="I72" s="18">
        <f>I73</f>
        <v>0</v>
      </c>
      <c r="U72" s="14" t="s">
        <v>12</v>
      </c>
      <c r="V72" s="9">
        <v>1.0837000000000001</v>
      </c>
      <c r="W72" s="9">
        <v>1.1893</v>
      </c>
      <c r="X72">
        <v>1.1357600000000001</v>
      </c>
      <c r="Y72" s="18">
        <f>Y73</f>
        <v>0</v>
      </c>
      <c r="AK72" s="14" t="s">
        <v>12</v>
      </c>
      <c r="AL72" s="9">
        <v>1.1552</v>
      </c>
      <c r="AM72" s="9">
        <v>1.2473000000000001</v>
      </c>
      <c r="AN72">
        <v>1.2066699999999999</v>
      </c>
      <c r="AO72" s="18">
        <f>AO73</f>
        <v>0</v>
      </c>
      <c r="BA72" s="14" t="s">
        <v>12</v>
      </c>
      <c r="BB72" s="9">
        <v>1.0607</v>
      </c>
      <c r="BC72" s="9">
        <v>1.0905</v>
      </c>
      <c r="BD72">
        <v>1.0816874999999999</v>
      </c>
      <c r="BE72" s="18">
        <f>BE73</f>
        <v>0</v>
      </c>
      <c r="BQ72" s="14" t="s">
        <v>12</v>
      </c>
      <c r="BR72" s="9">
        <v>1.1657999999999999</v>
      </c>
      <c r="BS72" s="9">
        <v>1.2470000000000001</v>
      </c>
      <c r="BT72">
        <v>1.2013565217391307</v>
      </c>
      <c r="BU72" s="18">
        <f>BU73</f>
        <v>0</v>
      </c>
      <c r="CG72" s="14" t="s">
        <v>12</v>
      </c>
      <c r="CH72" s="9">
        <v>1.01</v>
      </c>
      <c r="CI72" s="9">
        <v>1.0903</v>
      </c>
      <c r="CJ72">
        <v>1.0606235294117647</v>
      </c>
      <c r="CK72" s="18">
        <f>CK73</f>
        <v>0</v>
      </c>
      <c r="CW72" s="14" t="s">
        <v>12</v>
      </c>
      <c r="CX72" s="9">
        <v>1.1040000000000001</v>
      </c>
      <c r="CY72" s="9">
        <v>1.1641999999999999</v>
      </c>
      <c r="CZ72">
        <v>1.1330500000000001</v>
      </c>
      <c r="DA72" s="18">
        <f>DA73</f>
        <v>0</v>
      </c>
    </row>
    <row r="73" spans="5:105" x14ac:dyDescent="0.3">
      <c r="E73" t="s">
        <v>26</v>
      </c>
      <c r="F73" s="9">
        <v>7.1999999999999995E-2</v>
      </c>
      <c r="G73" s="9">
        <v>0.20300000000000001</v>
      </c>
      <c r="H73" t="str">
        <f>IF(AND(C11&gt;=F73,C11&lt;=G73),"подходит","не подходит")</f>
        <v>не подходит</v>
      </c>
      <c r="I73" s="18">
        <f>IF(H73="подходит",1,0)</f>
        <v>0</v>
      </c>
      <c r="U73" t="s">
        <v>26</v>
      </c>
      <c r="V73" s="9">
        <v>0.1</v>
      </c>
      <c r="W73" s="9">
        <v>0.3</v>
      </c>
      <c r="X73" t="str">
        <f>IF(AND(C11&gt;=V73,C11&lt;=W73),"подходит","не подходит")</f>
        <v>не подходит</v>
      </c>
      <c r="Y73" s="18">
        <f>IF(X73="подходит",1,0)</f>
        <v>0</v>
      </c>
      <c r="AK73" t="s">
        <v>26</v>
      </c>
      <c r="AL73" s="9">
        <v>0.1</v>
      </c>
      <c r="AM73" s="9">
        <v>0.3</v>
      </c>
      <c r="AN73" t="str">
        <f>IF(AND(C11&gt;=AL73,C11&lt;=AM73),"подходит","не подходит")</f>
        <v>не подходит</v>
      </c>
      <c r="AO73" s="18">
        <f>IF(AN73="подходит",1,0)</f>
        <v>0</v>
      </c>
      <c r="BA73" t="s">
        <v>26</v>
      </c>
      <c r="BB73" s="9">
        <v>0.1</v>
      </c>
      <c r="BC73" s="9">
        <v>0.3</v>
      </c>
      <c r="BD73" t="str">
        <f>IF(AND(C11&gt;=BB73,C11&lt;=BC73),"подходит","не подходит")</f>
        <v>не подходит</v>
      </c>
      <c r="BE73" s="18">
        <f>IF(BD73="подходит",1,0)</f>
        <v>0</v>
      </c>
      <c r="BQ73" t="s">
        <v>26</v>
      </c>
      <c r="BR73" s="9">
        <v>0.1</v>
      </c>
      <c r="BS73" s="9">
        <v>0.3</v>
      </c>
      <c r="BT73" t="str">
        <f>IF(AND(C11&gt;=BR73,C11&lt;=BS73),"подходит","не подходит")</f>
        <v>не подходит</v>
      </c>
      <c r="BU73" s="18">
        <f>IF(BT73="подходит",1,0)</f>
        <v>0</v>
      </c>
      <c r="CG73" t="s">
        <v>26</v>
      </c>
      <c r="CH73" s="9">
        <v>0.1</v>
      </c>
      <c r="CI73" s="9">
        <v>0.3</v>
      </c>
      <c r="CJ73" t="str">
        <f>IF(AND(C11&gt;=CH73,C11&lt;=CI73),"подходит","не подходит")</f>
        <v>не подходит</v>
      </c>
      <c r="CK73" s="18">
        <f>IF(CJ73="подходит",1,0)</f>
        <v>0</v>
      </c>
      <c r="CW73" t="s">
        <v>26</v>
      </c>
      <c r="CX73" s="9">
        <v>0.1</v>
      </c>
      <c r="CY73" s="9">
        <v>0.3</v>
      </c>
      <c r="CZ73" t="str">
        <f>IF(AND(C11&gt;=CX73,C11&lt;=CY73),"подходит","не подходит")</f>
        <v>не подходит</v>
      </c>
      <c r="DA73" s="18">
        <f>IF(CZ73="подходит",1,0)</f>
        <v>0</v>
      </c>
    </row>
    <row r="74" spans="5:105" x14ac:dyDescent="0.3">
      <c r="I74" s="18">
        <f>I73</f>
        <v>0</v>
      </c>
      <c r="Y74" s="18">
        <f>Y73</f>
        <v>0</v>
      </c>
      <c r="AO74" s="18">
        <f>AO73</f>
        <v>0</v>
      </c>
      <c r="BE74" s="18">
        <f>BE73</f>
        <v>0</v>
      </c>
      <c r="BU74" s="18">
        <f>BU73</f>
        <v>0</v>
      </c>
      <c r="CK74" s="18">
        <f>CK73</f>
        <v>0</v>
      </c>
      <c r="DA74" s="18">
        <f>DA73</f>
        <v>0</v>
      </c>
    </row>
    <row r="75" spans="5:105" x14ac:dyDescent="0.3">
      <c r="E75" s="21" t="s">
        <v>21</v>
      </c>
      <c r="F75" s="21"/>
      <c r="G75" s="21"/>
      <c r="H75" s="21"/>
      <c r="I75" s="18">
        <f>I82</f>
        <v>0</v>
      </c>
      <c r="U75" s="21" t="s">
        <v>40</v>
      </c>
      <c r="V75" s="21"/>
      <c r="W75" s="21"/>
      <c r="X75" s="21"/>
      <c r="Y75" s="18">
        <f>Y82</f>
        <v>0</v>
      </c>
    </row>
    <row r="76" spans="5:105" x14ac:dyDescent="0.3">
      <c r="E76" s="9" t="s">
        <v>8</v>
      </c>
      <c r="F76" s="9" t="s">
        <v>9</v>
      </c>
      <c r="G76" s="9" t="s">
        <v>10</v>
      </c>
      <c r="I76" s="18">
        <f>I82</f>
        <v>0</v>
      </c>
      <c r="U76" s="9" t="s">
        <v>8</v>
      </c>
      <c r="V76" s="9" t="s">
        <v>9</v>
      </c>
      <c r="W76" s="9" t="s">
        <v>10</v>
      </c>
      <c r="Y76" s="18">
        <f>Y82</f>
        <v>0</v>
      </c>
    </row>
    <row r="77" spans="5:105" x14ac:dyDescent="0.3">
      <c r="E77" s="10" t="s">
        <v>2</v>
      </c>
      <c r="F77" s="9"/>
      <c r="G77" s="9"/>
      <c r="H77" s="10"/>
      <c r="I77" s="18">
        <f>I82</f>
        <v>0</v>
      </c>
      <c r="U77" s="10" t="s">
        <v>2</v>
      </c>
      <c r="V77" s="9"/>
      <c r="W77" s="9"/>
      <c r="X77" s="10"/>
      <c r="Y77" s="18">
        <f>Y82</f>
        <v>0</v>
      </c>
    </row>
    <row r="78" spans="5:105" x14ac:dyDescent="0.3">
      <c r="E78" s="11" t="s">
        <v>3</v>
      </c>
      <c r="F78" s="9">
        <v>0.89149999999999996</v>
      </c>
      <c r="G78" s="9">
        <v>0.97050000000000003</v>
      </c>
      <c r="H78" s="11">
        <v>0.94078181818181827</v>
      </c>
      <c r="I78" s="18">
        <f>I82</f>
        <v>0</v>
      </c>
      <c r="U78" s="11" t="s">
        <v>3</v>
      </c>
      <c r="V78" s="9">
        <v>0.85360000000000003</v>
      </c>
      <c r="W78" s="9">
        <v>0.9294</v>
      </c>
      <c r="X78" s="11">
        <v>0.8901</v>
      </c>
      <c r="Y78" s="18">
        <f>Y82</f>
        <v>0</v>
      </c>
    </row>
    <row r="79" spans="5:105" x14ac:dyDescent="0.3">
      <c r="E79" s="12" t="s">
        <v>4</v>
      </c>
      <c r="F79" s="9">
        <v>1</v>
      </c>
      <c r="G79" s="9">
        <v>1</v>
      </c>
      <c r="H79" s="11">
        <v>1</v>
      </c>
      <c r="I79" s="18">
        <f>I82</f>
        <v>0</v>
      </c>
      <c r="U79" s="12" t="s">
        <v>4</v>
      </c>
      <c r="V79" s="9">
        <v>1</v>
      </c>
      <c r="W79" s="9">
        <v>1</v>
      </c>
      <c r="X79" s="11">
        <v>1</v>
      </c>
      <c r="Y79" s="18">
        <f>Y82</f>
        <v>0</v>
      </c>
    </row>
    <row r="80" spans="5:105" x14ac:dyDescent="0.3">
      <c r="E80" s="13" t="s">
        <v>11</v>
      </c>
      <c r="F80" s="9">
        <v>1.0086999999999999</v>
      </c>
      <c r="G80" s="9">
        <v>1.0829</v>
      </c>
      <c r="H80" s="11">
        <v>1.0348272727272727</v>
      </c>
      <c r="I80" s="18">
        <f>I82</f>
        <v>0</v>
      </c>
      <c r="U80" s="13" t="s">
        <v>11</v>
      </c>
      <c r="V80" s="9">
        <v>1.0693999999999999</v>
      </c>
      <c r="W80" s="9">
        <v>1.0901000000000001</v>
      </c>
      <c r="X80" s="11">
        <v>1.0821666666666667</v>
      </c>
      <c r="Y80" s="18">
        <f>Y82</f>
        <v>0</v>
      </c>
    </row>
    <row r="81" spans="5:73" x14ac:dyDescent="0.3">
      <c r="E81" s="14" t="s">
        <v>12</v>
      </c>
      <c r="F81" s="9">
        <v>1.0229999999999999</v>
      </c>
      <c r="G81" s="9">
        <v>1.0985</v>
      </c>
      <c r="H81" s="11">
        <v>1.055509090909091</v>
      </c>
      <c r="I81" s="18">
        <f>I82</f>
        <v>0</v>
      </c>
      <c r="U81" s="14" t="s">
        <v>12</v>
      </c>
      <c r="V81" s="9">
        <v>1.1524000000000001</v>
      </c>
      <c r="W81" s="9">
        <v>1.1806000000000001</v>
      </c>
      <c r="X81" s="11">
        <v>1.1673000000000002</v>
      </c>
      <c r="Y81" s="18">
        <f>Y82</f>
        <v>0</v>
      </c>
    </row>
    <row r="82" spans="5:73" x14ac:dyDescent="0.3">
      <c r="E82" t="s">
        <v>26</v>
      </c>
      <c r="F82" s="9">
        <v>2.4E-2</v>
      </c>
      <c r="G82" s="9">
        <v>4.9000000000000002E-2</v>
      </c>
      <c r="H82" t="str">
        <f>IF(AND(C11&gt;=F82,C11&lt;=G82),"подходит","не подходит")</f>
        <v>не подходит</v>
      </c>
      <c r="I82" s="18">
        <f>IF(H82="подходит",1,0)</f>
        <v>0</v>
      </c>
      <c r="U82" t="s">
        <v>26</v>
      </c>
      <c r="V82" s="9">
        <v>0.06</v>
      </c>
      <c r="W82" s="9">
        <v>0.1</v>
      </c>
      <c r="X82" t="str">
        <f>IF(AND(C11&gt;=V82,C11&lt;=W82),"подходит","не подходит")</f>
        <v>не подходит</v>
      </c>
      <c r="Y82" s="18">
        <f>IF(X82="подходит",1,0)</f>
        <v>0</v>
      </c>
    </row>
    <row r="83" spans="5:73" x14ac:dyDescent="0.3">
      <c r="I83" s="18">
        <f>I82</f>
        <v>0</v>
      </c>
      <c r="Y83" s="18">
        <f>Y82</f>
        <v>0</v>
      </c>
    </row>
    <row r="84" spans="5:73" x14ac:dyDescent="0.3">
      <c r="E84" s="21" t="s">
        <v>22</v>
      </c>
      <c r="F84" s="21"/>
      <c r="G84" s="21"/>
      <c r="H84" s="21"/>
      <c r="I84" s="18">
        <f>I91</f>
        <v>0</v>
      </c>
      <c r="U84" s="21" t="s">
        <v>24</v>
      </c>
      <c r="V84" s="21"/>
      <c r="W84" s="21"/>
      <c r="X84" s="21"/>
      <c r="Y84" s="18">
        <f>Y91</f>
        <v>0</v>
      </c>
    </row>
    <row r="85" spans="5:73" x14ac:dyDescent="0.3">
      <c r="E85" s="9" t="s">
        <v>8</v>
      </c>
      <c r="F85" s="9" t="s">
        <v>9</v>
      </c>
      <c r="G85" s="9" t="s">
        <v>10</v>
      </c>
      <c r="I85" s="18">
        <f>I91</f>
        <v>0</v>
      </c>
      <c r="U85" s="9" t="s">
        <v>8</v>
      </c>
      <c r="V85" s="9" t="s">
        <v>9</v>
      </c>
      <c r="W85" s="9" t="s">
        <v>10</v>
      </c>
      <c r="Y85" s="18">
        <f>Y91</f>
        <v>0</v>
      </c>
    </row>
    <row r="86" spans="5:73" x14ac:dyDescent="0.3">
      <c r="E86" s="10" t="s">
        <v>2</v>
      </c>
      <c r="F86" s="9"/>
      <c r="G86" s="9"/>
      <c r="H86" s="10"/>
      <c r="I86" s="18">
        <f>I91</f>
        <v>0</v>
      </c>
      <c r="U86" s="10" t="s">
        <v>2</v>
      </c>
      <c r="V86" s="9"/>
      <c r="W86" s="9"/>
      <c r="X86" s="10"/>
      <c r="Y86" s="18">
        <f>Y91</f>
        <v>0</v>
      </c>
    </row>
    <row r="87" spans="5:73" x14ac:dyDescent="0.3">
      <c r="E87" s="11" t="s">
        <v>3</v>
      </c>
      <c r="F87" s="9">
        <v>0.71309999999999996</v>
      </c>
      <c r="G87" s="9">
        <v>0.94799999999999995</v>
      </c>
      <c r="H87" s="11">
        <v>0.83066416666666654</v>
      </c>
      <c r="I87" s="18">
        <f>I91</f>
        <v>0</v>
      </c>
      <c r="U87" s="11" t="s">
        <v>3</v>
      </c>
      <c r="V87" s="9">
        <v>0.6653</v>
      </c>
      <c r="W87" s="9">
        <v>0.89290000000000003</v>
      </c>
      <c r="X87" s="11">
        <v>0.79490000000000005</v>
      </c>
      <c r="Y87" s="18">
        <f>Y91</f>
        <v>0</v>
      </c>
    </row>
    <row r="88" spans="5:73" x14ac:dyDescent="0.3">
      <c r="E88" s="12" t="s">
        <v>4</v>
      </c>
      <c r="F88" s="9">
        <v>1</v>
      </c>
      <c r="G88" s="9">
        <v>1</v>
      </c>
      <c r="H88" s="11">
        <v>1</v>
      </c>
      <c r="I88" s="18">
        <f>I91</f>
        <v>0</v>
      </c>
      <c r="U88" s="12" t="s">
        <v>4</v>
      </c>
      <c r="V88" s="9">
        <v>1</v>
      </c>
      <c r="W88" s="9">
        <v>1</v>
      </c>
      <c r="X88" s="11">
        <v>1</v>
      </c>
      <c r="Y88" s="18">
        <f>Y91</f>
        <v>0</v>
      </c>
    </row>
    <row r="89" spans="5:73" x14ac:dyDescent="0.3">
      <c r="E89" s="13" t="s">
        <v>11</v>
      </c>
      <c r="F89" s="9">
        <v>1.0573999999999999</v>
      </c>
      <c r="G89" s="9">
        <v>1.1987000000000001</v>
      </c>
      <c r="H89" s="11">
        <v>1.1216416666666669</v>
      </c>
      <c r="I89" s="18">
        <f>I91</f>
        <v>0</v>
      </c>
      <c r="U89" s="13" t="s">
        <v>11</v>
      </c>
      <c r="V89" s="9">
        <v>1.0526</v>
      </c>
      <c r="W89" s="9">
        <v>1.2094</v>
      </c>
      <c r="X89" s="11">
        <v>1.1378666666666668</v>
      </c>
      <c r="Y89" s="18">
        <f>Y91</f>
        <v>0</v>
      </c>
    </row>
    <row r="90" spans="5:73" x14ac:dyDescent="0.3">
      <c r="E90" s="14" t="s">
        <v>12</v>
      </c>
      <c r="F90" s="9">
        <v>1.01</v>
      </c>
      <c r="G90" s="9">
        <v>1.2470000000000001</v>
      </c>
      <c r="H90" s="11">
        <v>1.1366900000000004</v>
      </c>
      <c r="I90" s="18">
        <f>I91</f>
        <v>0</v>
      </c>
      <c r="U90" s="14" t="s">
        <v>12</v>
      </c>
      <c r="V90" s="9">
        <v>0.98429999999999995</v>
      </c>
      <c r="W90" s="9">
        <v>1.1091</v>
      </c>
      <c r="X90" s="11">
        <v>1.0347666666666666</v>
      </c>
      <c r="Y90" s="18">
        <f>Y91</f>
        <v>0</v>
      </c>
    </row>
    <row r="91" spans="5:73" x14ac:dyDescent="0.3">
      <c r="E91" t="s">
        <v>26</v>
      </c>
      <c r="F91" s="9">
        <v>8.1000000000000003E-2</v>
      </c>
      <c r="G91" s="9">
        <v>0.24399999999999999</v>
      </c>
      <c r="H91" t="str">
        <f>IF(AND(C11&gt;=F91,C11&lt;=G91),"подходит","не подходит")</f>
        <v>не подходит</v>
      </c>
      <c r="I91" s="18">
        <f>IF(H91="подходит",1,0)</f>
        <v>0</v>
      </c>
      <c r="U91" t="s">
        <v>26</v>
      </c>
      <c r="V91" s="9">
        <v>0.23</v>
      </c>
      <c r="W91" s="9">
        <v>0.4</v>
      </c>
      <c r="X91" t="str">
        <f>IF(AND(C11&gt;=V91,C11&lt;=W91),"подходит","не подходит")</f>
        <v>не подходит</v>
      </c>
      <c r="Y91" s="18">
        <f>IF(X91="подходит",1,0)</f>
        <v>0</v>
      </c>
    </row>
    <row r="92" spans="5:73" x14ac:dyDescent="0.3">
      <c r="I92" s="18">
        <f>I91</f>
        <v>0</v>
      </c>
      <c r="Y92" s="18">
        <f>Y91</f>
        <v>0</v>
      </c>
    </row>
    <row r="93" spans="5:73" x14ac:dyDescent="0.3">
      <c r="E93" s="21" t="s">
        <v>23</v>
      </c>
      <c r="F93" s="21"/>
      <c r="G93" s="21"/>
      <c r="H93" s="21"/>
      <c r="I93" s="18">
        <f>I100</f>
        <v>0</v>
      </c>
      <c r="U93" s="22" t="s">
        <v>41</v>
      </c>
      <c r="V93" s="22"/>
      <c r="W93" s="22"/>
      <c r="X93" s="22"/>
      <c r="Y93" s="18" t="s">
        <v>42</v>
      </c>
      <c r="AK93" s="22" t="s">
        <v>43</v>
      </c>
      <c r="AL93" s="22"/>
      <c r="AM93" s="22"/>
      <c r="AN93" s="22"/>
      <c r="AO93" s="18" t="s">
        <v>42</v>
      </c>
      <c r="BA93" s="22" t="s">
        <v>44</v>
      </c>
      <c r="BB93" s="22"/>
      <c r="BC93" s="22"/>
      <c r="BD93" s="22"/>
      <c r="BE93" s="18" t="s">
        <v>42</v>
      </c>
      <c r="BQ93" s="21" t="s">
        <v>45</v>
      </c>
      <c r="BR93" s="21"/>
      <c r="BS93" s="21"/>
      <c r="BT93" s="21"/>
      <c r="BU93" s="18" t="s">
        <v>42</v>
      </c>
    </row>
    <row r="94" spans="5:73" x14ac:dyDescent="0.3">
      <c r="E94" s="9" t="s">
        <v>8</v>
      </c>
      <c r="F94" s="9" t="s">
        <v>9</v>
      </c>
      <c r="G94" s="9" t="s">
        <v>10</v>
      </c>
      <c r="I94" s="18">
        <f>I100</f>
        <v>0</v>
      </c>
      <c r="U94" s="9" t="s">
        <v>8</v>
      </c>
      <c r="V94" s="9" t="s">
        <v>9</v>
      </c>
      <c r="W94" s="9" t="s">
        <v>10</v>
      </c>
      <c r="Y94" s="18" t="s">
        <v>42</v>
      </c>
      <c r="AK94" s="9" t="s">
        <v>8</v>
      </c>
      <c r="AL94" s="9" t="s">
        <v>9</v>
      </c>
      <c r="AM94" s="9" t="s">
        <v>10</v>
      </c>
      <c r="AO94" s="18" t="s">
        <v>42</v>
      </c>
      <c r="BA94" s="9" t="s">
        <v>8</v>
      </c>
      <c r="BB94" s="9" t="s">
        <v>9</v>
      </c>
      <c r="BC94" s="9" t="s">
        <v>10</v>
      </c>
      <c r="BE94" s="18" t="s">
        <v>42</v>
      </c>
      <c r="BQ94" s="9" t="s">
        <v>8</v>
      </c>
      <c r="BR94" s="9" t="s">
        <v>9</v>
      </c>
      <c r="BS94" s="9" t="s">
        <v>10</v>
      </c>
      <c r="BU94" s="18" t="s">
        <v>42</v>
      </c>
    </row>
    <row r="95" spans="5:73" x14ac:dyDescent="0.3">
      <c r="E95" s="10" t="s">
        <v>2</v>
      </c>
      <c r="F95" s="9"/>
      <c r="G95" s="9"/>
      <c r="H95" s="10"/>
      <c r="I95" s="18">
        <f>I100</f>
        <v>0</v>
      </c>
      <c r="U95" s="10" t="s">
        <v>2</v>
      </c>
      <c r="V95" s="9"/>
      <c r="W95" s="9"/>
      <c r="X95" s="10"/>
      <c r="Y95" s="18" t="s">
        <v>42</v>
      </c>
      <c r="AK95" s="10" t="s">
        <v>2</v>
      </c>
      <c r="AL95" s="9"/>
      <c r="AM95" s="9"/>
      <c r="AN95" s="10"/>
      <c r="AO95" s="18" t="s">
        <v>42</v>
      </c>
      <c r="BA95" s="10" t="s">
        <v>2</v>
      </c>
      <c r="BB95" s="9"/>
      <c r="BC95" s="9"/>
      <c r="BD95" s="10"/>
      <c r="BE95" s="18" t="s">
        <v>42</v>
      </c>
      <c r="BQ95" s="10" t="s">
        <v>2</v>
      </c>
      <c r="BR95" s="9"/>
      <c r="BS95" s="9"/>
      <c r="BT95" s="10"/>
      <c r="BU95" s="18" t="s">
        <v>42</v>
      </c>
    </row>
    <row r="96" spans="5:73" x14ac:dyDescent="0.3">
      <c r="E96" s="11" t="s">
        <v>3</v>
      </c>
      <c r="F96" s="9">
        <v>0.85670000000000002</v>
      </c>
      <c r="G96" s="9">
        <v>0.91390000000000005</v>
      </c>
      <c r="H96" s="11">
        <v>0.89396000000000009</v>
      </c>
      <c r="I96" s="18">
        <f>I100</f>
        <v>0</v>
      </c>
      <c r="U96" s="11" t="s">
        <v>3</v>
      </c>
      <c r="V96" s="9">
        <v>0.88929999999999998</v>
      </c>
      <c r="W96" s="9">
        <v>1.0114000000000001</v>
      </c>
      <c r="X96" s="11">
        <v>0.94073670886075988</v>
      </c>
      <c r="Y96" s="18" t="s">
        <v>42</v>
      </c>
      <c r="AK96" s="11" t="s">
        <v>3</v>
      </c>
      <c r="AL96" s="9">
        <v>0.86260000000000003</v>
      </c>
      <c r="AM96" s="9">
        <v>0.97889999999999999</v>
      </c>
      <c r="AN96" s="11">
        <v>0.92575142857142878</v>
      </c>
      <c r="AO96" s="18" t="s">
        <v>42</v>
      </c>
      <c r="BA96" s="11" t="s">
        <v>3</v>
      </c>
      <c r="BB96" s="9">
        <v>0.81510000000000005</v>
      </c>
      <c r="BC96" s="9">
        <v>1.0139</v>
      </c>
      <c r="BD96" s="11">
        <v>0.92136842105263161</v>
      </c>
      <c r="BE96" s="18" t="s">
        <v>42</v>
      </c>
      <c r="BQ96" s="11" t="s">
        <v>3</v>
      </c>
      <c r="BR96" s="9">
        <v>0.8327</v>
      </c>
      <c r="BS96" s="9">
        <v>0.97889999999999999</v>
      </c>
      <c r="BT96" s="11">
        <v>0.90118275862068953</v>
      </c>
      <c r="BU96" s="18" t="s">
        <v>42</v>
      </c>
    </row>
    <row r="97" spans="5:73" x14ac:dyDescent="0.3">
      <c r="E97" s="12" t="s">
        <v>4</v>
      </c>
      <c r="F97" s="9">
        <v>1</v>
      </c>
      <c r="G97" s="9">
        <v>1</v>
      </c>
      <c r="H97" s="11">
        <v>1</v>
      </c>
      <c r="I97" s="18">
        <f>I100</f>
        <v>0</v>
      </c>
      <c r="U97" s="12" t="s">
        <v>4</v>
      </c>
      <c r="V97" s="9">
        <v>1</v>
      </c>
      <c r="W97" s="9">
        <v>1</v>
      </c>
      <c r="X97" s="11">
        <v>1</v>
      </c>
      <c r="Y97" s="18" t="s">
        <v>42</v>
      </c>
      <c r="AK97" s="12" t="s">
        <v>4</v>
      </c>
      <c r="AL97" s="9">
        <v>1</v>
      </c>
      <c r="AM97" s="9">
        <v>1</v>
      </c>
      <c r="AN97" s="11">
        <v>1</v>
      </c>
      <c r="AO97" s="18" t="s">
        <v>42</v>
      </c>
      <c r="BA97" s="12" t="s">
        <v>4</v>
      </c>
      <c r="BB97" s="9">
        <v>1</v>
      </c>
      <c r="BC97" s="9">
        <v>1</v>
      </c>
      <c r="BD97" s="11">
        <v>1</v>
      </c>
      <c r="BE97" s="18" t="s">
        <v>42</v>
      </c>
      <c r="BQ97" s="12" t="s">
        <v>4</v>
      </c>
      <c r="BR97" s="9">
        <v>1</v>
      </c>
      <c r="BS97" s="9">
        <v>1</v>
      </c>
      <c r="BT97" s="11">
        <v>1</v>
      </c>
      <c r="BU97" s="18" t="s">
        <v>42</v>
      </c>
    </row>
    <row r="98" spans="5:73" x14ac:dyDescent="0.3">
      <c r="E98" s="13" t="s">
        <v>11</v>
      </c>
      <c r="F98" s="9">
        <v>1.0699000000000001</v>
      </c>
      <c r="G98" s="9">
        <v>1.1138999999999999</v>
      </c>
      <c r="H98" s="11">
        <v>1.0860799999999999</v>
      </c>
      <c r="I98" s="18">
        <f>I100</f>
        <v>0</v>
      </c>
      <c r="U98" s="13" t="s">
        <v>11</v>
      </c>
      <c r="V98" s="9">
        <v>1.016</v>
      </c>
      <c r="W98" s="9">
        <v>1.0740000000000001</v>
      </c>
      <c r="X98" s="11">
        <v>1.0323999999999998</v>
      </c>
      <c r="Y98" s="18" t="str">
        <f>Y100</f>
        <v>.</v>
      </c>
      <c r="AK98" s="13" t="s">
        <v>11</v>
      </c>
      <c r="AL98" s="9">
        <v>1.0189999999999999</v>
      </c>
      <c r="AM98" s="9">
        <v>1.0605</v>
      </c>
      <c r="AN98" s="11">
        <v>1.0412285714285714</v>
      </c>
      <c r="AO98" s="18" t="str">
        <f>AO100</f>
        <v>.</v>
      </c>
      <c r="BA98" s="13" t="s">
        <v>11</v>
      </c>
      <c r="BB98" s="9">
        <v>1.0122</v>
      </c>
      <c r="BC98" s="9">
        <v>1.1465000000000001</v>
      </c>
      <c r="BD98" s="11">
        <v>1.0654315789473685</v>
      </c>
      <c r="BE98" s="18" t="str">
        <f>BE100</f>
        <v>.</v>
      </c>
      <c r="BQ98" s="13" t="s">
        <v>11</v>
      </c>
      <c r="BR98" s="9">
        <v>1.0479000000000001</v>
      </c>
      <c r="BS98" s="9">
        <v>1.0837000000000001</v>
      </c>
      <c r="BT98" s="11">
        <v>1.0684620689655171</v>
      </c>
      <c r="BU98" s="18" t="str">
        <f>BU100</f>
        <v>.</v>
      </c>
    </row>
    <row r="99" spans="5:73" x14ac:dyDescent="0.3">
      <c r="E99" s="14" t="s">
        <v>12</v>
      </c>
      <c r="F99" s="9">
        <v>1.1242000000000001</v>
      </c>
      <c r="G99" s="9">
        <v>1.1836</v>
      </c>
      <c r="H99" s="11">
        <v>1.1536200000000001</v>
      </c>
      <c r="I99" s="18">
        <f>I100</f>
        <v>0</v>
      </c>
      <c r="U99" s="14" t="s">
        <v>12</v>
      </c>
      <c r="V99" s="9">
        <v>1.0310999999999999</v>
      </c>
      <c r="W99" s="9">
        <v>1.1311</v>
      </c>
      <c r="X99" s="11">
        <v>1.0624696202531643</v>
      </c>
      <c r="Y99" s="18" t="s">
        <v>42</v>
      </c>
      <c r="AK99" s="14" t="s">
        <v>12</v>
      </c>
      <c r="AL99" s="9">
        <v>1.0011000000000001</v>
      </c>
      <c r="AM99" s="9">
        <v>1.0699000000000001</v>
      </c>
      <c r="AN99" s="11">
        <v>1.0460742857142857</v>
      </c>
      <c r="AO99" s="18" t="s">
        <v>42</v>
      </c>
      <c r="BA99" s="14" t="s">
        <v>12</v>
      </c>
      <c r="BB99" s="9">
        <v>1.0358000000000001</v>
      </c>
      <c r="BC99" s="9">
        <v>1.1672</v>
      </c>
      <c r="BD99" s="11">
        <v>1.0880947368421054</v>
      </c>
      <c r="BE99" s="18" t="s">
        <v>42</v>
      </c>
      <c r="BQ99" s="14" t="s">
        <v>12</v>
      </c>
      <c r="BR99" s="9">
        <v>1.0626</v>
      </c>
      <c r="BS99" s="9">
        <v>1.1282000000000001</v>
      </c>
      <c r="BT99" s="11">
        <v>1.0956448275862067</v>
      </c>
      <c r="BU99" s="18" t="s">
        <v>42</v>
      </c>
    </row>
    <row r="100" spans="5:73" x14ac:dyDescent="0.3">
      <c r="E100" t="s">
        <v>26</v>
      </c>
      <c r="F100" s="9">
        <v>0.04</v>
      </c>
      <c r="G100" s="9">
        <v>4.2000000000000003E-2</v>
      </c>
      <c r="H100" t="str">
        <f>IF(AND(C11&gt;=F100,C11&lt;=G100),"подходит","не подходит")</f>
        <v>не подходит</v>
      </c>
      <c r="I100" s="18">
        <f>IF(H100="подходит",1,0)</f>
        <v>0</v>
      </c>
      <c r="U100" t="s">
        <v>26</v>
      </c>
      <c r="V100" s="9"/>
      <c r="W100" s="9"/>
      <c r="Y100" s="18" t="s">
        <v>42</v>
      </c>
      <c r="AK100" t="s">
        <v>26</v>
      </c>
      <c r="AL100" s="9"/>
      <c r="AM100" s="9"/>
      <c r="AO100" s="18" t="s">
        <v>42</v>
      </c>
      <c r="BA100" t="s">
        <v>26</v>
      </c>
      <c r="BB100" s="9"/>
      <c r="BC100" s="9"/>
      <c r="BE100" s="18" t="s">
        <v>42</v>
      </c>
      <c r="BQ100" t="s">
        <v>26</v>
      </c>
      <c r="BR100" s="9"/>
      <c r="BS100" s="9"/>
      <c r="BU100" s="18" t="s">
        <v>42</v>
      </c>
    </row>
    <row r="101" spans="5:73" x14ac:dyDescent="0.3">
      <c r="I101" s="18">
        <f>I100</f>
        <v>0</v>
      </c>
      <c r="Y101" s="18" t="s">
        <v>42</v>
      </c>
      <c r="AO101" s="18" t="s">
        <v>42</v>
      </c>
      <c r="BE101" s="18" t="s">
        <v>42</v>
      </c>
      <c r="BU101" s="18" t="s">
        <v>42</v>
      </c>
    </row>
    <row r="102" spans="5:73" x14ac:dyDescent="0.3">
      <c r="E102" s="21" t="s">
        <v>24</v>
      </c>
      <c r="F102" s="21"/>
      <c r="G102" s="21"/>
      <c r="H102" s="21"/>
      <c r="I102" s="18">
        <f>I109</f>
        <v>0</v>
      </c>
      <c r="Y102" s="18" t="s">
        <v>42</v>
      </c>
    </row>
    <row r="103" spans="5:73" x14ac:dyDescent="0.3">
      <c r="E103" s="9" t="s">
        <v>8</v>
      </c>
      <c r="F103" s="9" t="s">
        <v>9</v>
      </c>
      <c r="G103" s="9" t="s">
        <v>10</v>
      </c>
      <c r="I103" s="18">
        <f>I109</f>
        <v>0</v>
      </c>
      <c r="Y103" s="18" t="s">
        <v>42</v>
      </c>
    </row>
    <row r="104" spans="5:73" x14ac:dyDescent="0.3">
      <c r="E104" s="10" t="s">
        <v>2</v>
      </c>
      <c r="F104" s="9"/>
      <c r="G104" s="9"/>
      <c r="H104" s="10"/>
      <c r="I104" s="18">
        <f>I109</f>
        <v>0</v>
      </c>
      <c r="Y104" s="18" t="s">
        <v>42</v>
      </c>
    </row>
    <row r="105" spans="5:73" x14ac:dyDescent="0.3">
      <c r="E105" s="11" t="s">
        <v>3</v>
      </c>
      <c r="F105" s="9">
        <v>0.89290000000000003</v>
      </c>
      <c r="G105" s="9">
        <v>0.89290000000000003</v>
      </c>
      <c r="H105" s="11">
        <v>0.89290000000000003</v>
      </c>
      <c r="I105" s="18">
        <f>I109</f>
        <v>0</v>
      </c>
      <c r="Y105" s="18" t="s">
        <v>42</v>
      </c>
    </row>
    <row r="106" spans="5:73" x14ac:dyDescent="0.3">
      <c r="E106" s="12" t="s">
        <v>4</v>
      </c>
      <c r="F106" s="9">
        <v>1</v>
      </c>
      <c r="G106" s="9">
        <v>1</v>
      </c>
      <c r="H106" s="11">
        <v>1</v>
      </c>
      <c r="I106" s="18">
        <f>I109</f>
        <v>0</v>
      </c>
      <c r="Y106" s="18" t="s">
        <v>42</v>
      </c>
    </row>
    <row r="107" spans="5:73" x14ac:dyDescent="0.3">
      <c r="E107" s="13" t="s">
        <v>11</v>
      </c>
      <c r="F107" s="9">
        <v>1.0526</v>
      </c>
      <c r="G107" s="9">
        <v>1.0526</v>
      </c>
      <c r="H107" s="11">
        <v>1.0526</v>
      </c>
      <c r="I107" s="18">
        <f>I109</f>
        <v>0</v>
      </c>
      <c r="Y107" s="18" t="s">
        <v>42</v>
      </c>
    </row>
    <row r="108" spans="5:73" x14ac:dyDescent="0.3">
      <c r="E108" s="14" t="s">
        <v>12</v>
      </c>
      <c r="F108" s="9">
        <v>0.98429999999999995</v>
      </c>
      <c r="G108" s="9">
        <v>0.98429999999999995</v>
      </c>
      <c r="H108" s="11">
        <v>0.98429999999999995</v>
      </c>
      <c r="I108" s="18">
        <f>I109</f>
        <v>0</v>
      </c>
      <c r="Y108" s="18" t="s">
        <v>42</v>
      </c>
    </row>
    <row r="109" spans="5:73" x14ac:dyDescent="0.3">
      <c r="E109" t="s">
        <v>26</v>
      </c>
      <c r="F109" s="9">
        <v>0.249</v>
      </c>
      <c r="G109" s="9">
        <v>0.249</v>
      </c>
      <c r="H109" t="str">
        <f>IF(AND(C11&gt;=F109,C11&lt;=G109),"подходит","не подходит")</f>
        <v>не подходит</v>
      </c>
      <c r="I109" s="18">
        <f>IF(H109="подходит",1,0)</f>
        <v>0</v>
      </c>
      <c r="Y109" s="18" t="s">
        <v>42</v>
      </c>
    </row>
    <row r="110" spans="5:73" x14ac:dyDescent="0.3">
      <c r="I110" s="18">
        <f>I109</f>
        <v>0</v>
      </c>
      <c r="Y110" s="18" t="s">
        <v>42</v>
      </c>
    </row>
    <row r="111" spans="5:73" x14ac:dyDescent="0.3">
      <c r="E111" s="22" t="s">
        <v>25</v>
      </c>
      <c r="F111" s="22"/>
      <c r="G111" s="22"/>
      <c r="H111" s="22"/>
      <c r="I111" s="18" t="s">
        <v>42</v>
      </c>
      <c r="Y111" s="18" t="s">
        <v>42</v>
      </c>
    </row>
    <row r="112" spans="5:73" x14ac:dyDescent="0.3">
      <c r="E112" s="9" t="s">
        <v>8</v>
      </c>
      <c r="F112" s="9" t="s">
        <v>9</v>
      </c>
      <c r="G112" s="9" t="s">
        <v>10</v>
      </c>
      <c r="I112" s="18" t="s">
        <v>42</v>
      </c>
      <c r="Y112" s="18" t="s">
        <v>42</v>
      </c>
    </row>
    <row r="113" spans="5:25" x14ac:dyDescent="0.3">
      <c r="E113" s="10" t="s">
        <v>2</v>
      </c>
      <c r="F113" s="9"/>
      <c r="G113" s="9"/>
      <c r="H113" s="10"/>
      <c r="I113" s="18" t="s">
        <v>42</v>
      </c>
      <c r="Y113" s="18" t="s">
        <v>42</v>
      </c>
    </row>
    <row r="114" spans="5:25" x14ac:dyDescent="0.3">
      <c r="E114" s="11" t="s">
        <v>3</v>
      </c>
      <c r="F114" s="9">
        <v>0.85109999999999997</v>
      </c>
      <c r="G114" s="9">
        <v>0.98170000000000002</v>
      </c>
      <c r="H114" s="11">
        <v>0.94811875000000001</v>
      </c>
      <c r="I114" s="18" t="s">
        <v>42</v>
      </c>
      <c r="Y114" s="18" t="s">
        <v>42</v>
      </c>
    </row>
    <row r="115" spans="5:25" x14ac:dyDescent="0.3">
      <c r="E115" s="12" t="s">
        <v>4</v>
      </c>
      <c r="F115" s="9">
        <v>1</v>
      </c>
      <c r="G115" s="9">
        <v>1</v>
      </c>
      <c r="H115" s="11">
        <v>1</v>
      </c>
      <c r="I115" s="18" t="s">
        <v>42</v>
      </c>
      <c r="Y115" s="18" t="s">
        <v>42</v>
      </c>
    </row>
    <row r="116" spans="5:25" x14ac:dyDescent="0.3">
      <c r="E116" s="13" t="s">
        <v>11</v>
      </c>
      <c r="F116" s="9">
        <v>0.95430000000000004</v>
      </c>
      <c r="G116" s="9">
        <v>1.0630999999999999</v>
      </c>
      <c r="H116" s="11">
        <v>1.0270375</v>
      </c>
      <c r="I116" s="18" t="s">
        <v>42</v>
      </c>
      <c r="Y116" s="18" t="s">
        <v>42</v>
      </c>
    </row>
    <row r="117" spans="5:25" x14ac:dyDescent="0.3">
      <c r="E117" s="14" t="s">
        <v>12</v>
      </c>
      <c r="F117" s="9">
        <v>0.94520000000000004</v>
      </c>
      <c r="G117" s="9">
        <v>1.1004</v>
      </c>
      <c r="H117" s="11">
        <v>1.046775</v>
      </c>
      <c r="I117" s="18" t="s">
        <v>42</v>
      </c>
      <c r="Y117" s="18" t="s">
        <v>42</v>
      </c>
    </row>
    <row r="118" spans="5:25" x14ac:dyDescent="0.3">
      <c r="E118" t="s">
        <v>26</v>
      </c>
      <c r="I118" s="18" t="s">
        <v>42</v>
      </c>
      <c r="Y118" s="18" t="s">
        <v>42</v>
      </c>
    </row>
    <row r="119" spans="5:25" x14ac:dyDescent="0.3">
      <c r="I119" s="18" t="s">
        <v>42</v>
      </c>
      <c r="Y119" s="18" t="s">
        <v>42</v>
      </c>
    </row>
    <row r="120" spans="5:25" x14ac:dyDescent="0.3">
      <c r="I120" s="18" t="s">
        <v>42</v>
      </c>
      <c r="Y120" s="18" t="s">
        <v>42</v>
      </c>
    </row>
    <row r="121" spans="5:25" x14ac:dyDescent="0.3">
      <c r="I121" s="18" t="s">
        <v>42</v>
      </c>
      <c r="Y121" s="18" t="s">
        <v>42</v>
      </c>
    </row>
    <row r="122" spans="5:25" x14ac:dyDescent="0.3">
      <c r="I122" s="18" t="s">
        <v>42</v>
      </c>
      <c r="Y122" s="18" t="s">
        <v>42</v>
      </c>
    </row>
    <row r="123" spans="5:25" x14ac:dyDescent="0.3">
      <c r="I123" s="18" t="s">
        <v>42</v>
      </c>
      <c r="Y123" s="18" t="s">
        <v>42</v>
      </c>
    </row>
    <row r="124" spans="5:25" x14ac:dyDescent="0.3">
      <c r="I124" s="18" t="s">
        <v>42</v>
      </c>
      <c r="Y124" s="18" t="s">
        <v>42</v>
      </c>
    </row>
    <row r="125" spans="5:25" x14ac:dyDescent="0.3">
      <c r="I125" s="18" t="s">
        <v>42</v>
      </c>
      <c r="Y125" s="18" t="s">
        <v>42</v>
      </c>
    </row>
    <row r="126" spans="5:25" x14ac:dyDescent="0.3">
      <c r="I126" s="18" t="s">
        <v>42</v>
      </c>
      <c r="Y126" s="18" t="s">
        <v>42</v>
      </c>
    </row>
    <row r="127" spans="5:25" x14ac:dyDescent="0.3">
      <c r="I127" s="18" t="s">
        <v>42</v>
      </c>
      <c r="Y127" s="18" t="s">
        <v>42</v>
      </c>
    </row>
    <row r="128" spans="5:25" x14ac:dyDescent="0.3">
      <c r="I128" s="18" t="s">
        <v>42</v>
      </c>
      <c r="Y128" s="18" t="s">
        <v>42</v>
      </c>
    </row>
    <row r="129" spans="9:25" x14ac:dyDescent="0.3">
      <c r="I129" s="18" t="s">
        <v>42</v>
      </c>
      <c r="Y129" s="18" t="s">
        <v>42</v>
      </c>
    </row>
    <row r="130" spans="9:25" x14ac:dyDescent="0.3">
      <c r="I130" s="18" t="s">
        <v>42</v>
      </c>
      <c r="Y130" s="18" t="s">
        <v>42</v>
      </c>
    </row>
    <row r="131" spans="9:25" x14ac:dyDescent="0.3">
      <c r="I131" s="18" t="s">
        <v>42</v>
      </c>
      <c r="Y131" s="18" t="s">
        <v>42</v>
      </c>
    </row>
    <row r="132" spans="9:25" x14ac:dyDescent="0.3">
      <c r="I132" s="18" t="s">
        <v>42</v>
      </c>
      <c r="Y132" s="18" t="s">
        <v>42</v>
      </c>
    </row>
    <row r="133" spans="9:25" x14ac:dyDescent="0.3">
      <c r="I133" s="18" t="s">
        <v>42</v>
      </c>
      <c r="Y133" s="18" t="s">
        <v>42</v>
      </c>
    </row>
    <row r="134" spans="9:25" x14ac:dyDescent="0.3">
      <c r="I134" s="18" t="s">
        <v>42</v>
      </c>
      <c r="Y134" s="18" t="s">
        <v>42</v>
      </c>
    </row>
    <row r="135" spans="9:25" x14ac:dyDescent="0.3">
      <c r="I135" s="18" t="s">
        <v>42</v>
      </c>
      <c r="Y135" s="18" t="s">
        <v>42</v>
      </c>
    </row>
    <row r="136" spans="9:25" x14ac:dyDescent="0.3">
      <c r="I136" s="18" t="s">
        <v>42</v>
      </c>
      <c r="Y136" s="18" t="s">
        <v>42</v>
      </c>
    </row>
    <row r="137" spans="9:25" x14ac:dyDescent="0.3">
      <c r="I137" s="18" t="s">
        <v>42</v>
      </c>
      <c r="Y137" s="18" t="s">
        <v>42</v>
      </c>
    </row>
    <row r="138" spans="9:25" x14ac:dyDescent="0.3">
      <c r="I138" s="18" t="s">
        <v>42</v>
      </c>
      <c r="Y138" s="18" t="s">
        <v>42</v>
      </c>
    </row>
    <row r="139" spans="9:25" x14ac:dyDescent="0.3">
      <c r="I139" s="18" t="s">
        <v>42</v>
      </c>
      <c r="Y139" s="18" t="s">
        <v>42</v>
      </c>
    </row>
    <row r="140" spans="9:25" x14ac:dyDescent="0.3">
      <c r="I140" s="18" t="s">
        <v>42</v>
      </c>
      <c r="Y140" s="18" t="s">
        <v>42</v>
      </c>
    </row>
    <row r="141" spans="9:25" x14ac:dyDescent="0.3">
      <c r="I141" s="18" t="s">
        <v>42</v>
      </c>
      <c r="Y141" s="18" t="s">
        <v>42</v>
      </c>
    </row>
    <row r="142" spans="9:25" x14ac:dyDescent="0.3">
      <c r="I142" s="18" t="s">
        <v>42</v>
      </c>
      <c r="Y142" s="18" t="s">
        <v>42</v>
      </c>
    </row>
    <row r="143" spans="9:25" x14ac:dyDescent="0.3">
      <c r="I143" s="18" t="s">
        <v>42</v>
      </c>
      <c r="Y143" s="18" t="s">
        <v>42</v>
      </c>
    </row>
    <row r="144" spans="9:25" x14ac:dyDescent="0.3">
      <c r="I144" s="18" t="s">
        <v>42</v>
      </c>
      <c r="Y144" s="18" t="s">
        <v>42</v>
      </c>
    </row>
    <row r="145" spans="9:25" x14ac:dyDescent="0.3">
      <c r="I145" s="18" t="s">
        <v>42</v>
      </c>
      <c r="Y145" s="18" t="s">
        <v>42</v>
      </c>
    </row>
    <row r="146" spans="9:25" x14ac:dyDescent="0.3">
      <c r="I146" s="18" t="s">
        <v>42</v>
      </c>
      <c r="Y146" s="18" t="s">
        <v>42</v>
      </c>
    </row>
    <row r="147" spans="9:25" x14ac:dyDescent="0.3">
      <c r="I147" s="18" t="s">
        <v>42</v>
      </c>
      <c r="Y147" s="18" t="s">
        <v>42</v>
      </c>
    </row>
    <row r="148" spans="9:25" x14ac:dyDescent="0.3">
      <c r="I148" s="18" t="s">
        <v>42</v>
      </c>
      <c r="Y148" s="18" t="s">
        <v>42</v>
      </c>
    </row>
    <row r="149" spans="9:25" x14ac:dyDescent="0.3">
      <c r="I149" s="18" t="s">
        <v>42</v>
      </c>
      <c r="Y149" s="18" t="s">
        <v>42</v>
      </c>
    </row>
    <row r="150" spans="9:25" x14ac:dyDescent="0.3">
      <c r="I150" s="18" t="s">
        <v>42</v>
      </c>
      <c r="Y150" s="18" t="s">
        <v>42</v>
      </c>
    </row>
    <row r="151" spans="9:25" x14ac:dyDescent="0.3">
      <c r="I151" s="18" t="s">
        <v>42</v>
      </c>
      <c r="Y151" s="18" t="s">
        <v>42</v>
      </c>
    </row>
    <row r="152" spans="9:25" x14ac:dyDescent="0.3">
      <c r="I152" s="18" t="s">
        <v>42</v>
      </c>
      <c r="Y152" s="18" t="s">
        <v>42</v>
      </c>
    </row>
    <row r="153" spans="9:25" x14ac:dyDescent="0.3">
      <c r="I153" s="18" t="s">
        <v>42</v>
      </c>
      <c r="Y153" s="18" t="s">
        <v>42</v>
      </c>
    </row>
    <row r="154" spans="9:25" x14ac:dyDescent="0.3">
      <c r="I154" s="18" t="s">
        <v>42</v>
      </c>
      <c r="Y154" s="18" t="s">
        <v>42</v>
      </c>
    </row>
    <row r="155" spans="9:25" x14ac:dyDescent="0.3">
      <c r="I155" s="18" t="s">
        <v>42</v>
      </c>
      <c r="Y155" s="18" t="s">
        <v>42</v>
      </c>
    </row>
    <row r="156" spans="9:25" x14ac:dyDescent="0.3">
      <c r="I156" s="18" t="s">
        <v>42</v>
      </c>
      <c r="Y156" s="18" t="s">
        <v>42</v>
      </c>
    </row>
    <row r="157" spans="9:25" x14ac:dyDescent="0.3">
      <c r="I157" s="18" t="s">
        <v>42</v>
      </c>
      <c r="Y157" s="18" t="s">
        <v>42</v>
      </c>
    </row>
    <row r="158" spans="9:25" x14ac:dyDescent="0.3">
      <c r="I158" s="18" t="s">
        <v>42</v>
      </c>
      <c r="Y158" s="18" t="s">
        <v>42</v>
      </c>
    </row>
    <row r="159" spans="9:25" x14ac:dyDescent="0.3">
      <c r="I159" s="18" t="s">
        <v>42</v>
      </c>
      <c r="Y159" s="18" t="s">
        <v>42</v>
      </c>
    </row>
    <row r="160" spans="9:25" x14ac:dyDescent="0.3">
      <c r="I160" s="18" t="s">
        <v>42</v>
      </c>
      <c r="Y160" s="18" t="s">
        <v>42</v>
      </c>
    </row>
    <row r="161" spans="9:25" x14ac:dyDescent="0.3">
      <c r="I161" s="18" t="s">
        <v>42</v>
      </c>
      <c r="Y161" s="18" t="s">
        <v>42</v>
      </c>
    </row>
    <row r="162" spans="9:25" x14ac:dyDescent="0.3">
      <c r="I162" s="18" t="s">
        <v>42</v>
      </c>
      <c r="Y162" s="18" t="s">
        <v>42</v>
      </c>
    </row>
    <row r="163" spans="9:25" x14ac:dyDescent="0.3">
      <c r="I163" s="18" t="s">
        <v>42</v>
      </c>
      <c r="Y163" s="18" t="s">
        <v>42</v>
      </c>
    </row>
    <row r="164" spans="9:25" x14ac:dyDescent="0.3">
      <c r="I164" s="18" t="s">
        <v>42</v>
      </c>
      <c r="Y164" s="18" t="s">
        <v>42</v>
      </c>
    </row>
    <row r="165" spans="9:25" x14ac:dyDescent="0.3">
      <c r="I165" s="18" t="s">
        <v>42</v>
      </c>
      <c r="Y165" s="18" t="s">
        <v>42</v>
      </c>
    </row>
    <row r="166" spans="9:25" x14ac:dyDescent="0.3">
      <c r="I166" s="18" t="s">
        <v>42</v>
      </c>
      <c r="Y166" s="18" t="s">
        <v>42</v>
      </c>
    </row>
    <row r="167" spans="9:25" x14ac:dyDescent="0.3">
      <c r="I167" s="18" t="s">
        <v>42</v>
      </c>
      <c r="Y167" s="18" t="s">
        <v>42</v>
      </c>
    </row>
    <row r="168" spans="9:25" x14ac:dyDescent="0.3">
      <c r="I168" s="18" t="s">
        <v>42</v>
      </c>
      <c r="Y168" s="18" t="s">
        <v>42</v>
      </c>
    </row>
    <row r="169" spans="9:25" x14ac:dyDescent="0.3">
      <c r="I169" s="18" t="s">
        <v>42</v>
      </c>
      <c r="Y169" s="18" t="s">
        <v>42</v>
      </c>
    </row>
    <row r="170" spans="9:25" x14ac:dyDescent="0.3">
      <c r="I170" s="18" t="s">
        <v>42</v>
      </c>
      <c r="Y170" s="18" t="s">
        <v>42</v>
      </c>
    </row>
    <row r="171" spans="9:25" x14ac:dyDescent="0.3">
      <c r="I171" s="18" t="s">
        <v>42</v>
      </c>
      <c r="Y171" s="18" t="s">
        <v>42</v>
      </c>
    </row>
    <row r="172" spans="9:25" x14ac:dyDescent="0.3">
      <c r="I172" s="18" t="s">
        <v>42</v>
      </c>
      <c r="Y172" s="18" t="s">
        <v>42</v>
      </c>
    </row>
    <row r="173" spans="9:25" x14ac:dyDescent="0.3">
      <c r="I173" s="18" t="s">
        <v>42</v>
      </c>
      <c r="Y173" s="18" t="s">
        <v>42</v>
      </c>
    </row>
    <row r="174" spans="9:25" x14ac:dyDescent="0.3">
      <c r="I174" s="18" t="s">
        <v>42</v>
      </c>
      <c r="Y174" s="18" t="s">
        <v>42</v>
      </c>
    </row>
    <row r="175" spans="9:25" x14ac:dyDescent="0.3">
      <c r="I175" s="18" t="s">
        <v>42</v>
      </c>
      <c r="Y175" s="18" t="s">
        <v>42</v>
      </c>
    </row>
    <row r="176" spans="9:25" x14ac:dyDescent="0.3">
      <c r="I176" s="18" t="s">
        <v>42</v>
      </c>
      <c r="Y176" s="18" t="s">
        <v>42</v>
      </c>
    </row>
    <row r="177" spans="9:25" x14ac:dyDescent="0.3">
      <c r="I177" s="18" t="s">
        <v>42</v>
      </c>
      <c r="Y177" s="18" t="s">
        <v>42</v>
      </c>
    </row>
    <row r="178" spans="9:25" x14ac:dyDescent="0.3">
      <c r="I178" s="18" t="s">
        <v>42</v>
      </c>
      <c r="Y178" s="18" t="s">
        <v>42</v>
      </c>
    </row>
    <row r="179" spans="9:25" x14ac:dyDescent="0.3">
      <c r="I179" s="18" t="s">
        <v>42</v>
      </c>
      <c r="Y179" s="18" t="s">
        <v>42</v>
      </c>
    </row>
    <row r="180" spans="9:25" x14ac:dyDescent="0.3">
      <c r="I180" s="18" t="s">
        <v>42</v>
      </c>
      <c r="Y180" s="18" t="s">
        <v>42</v>
      </c>
    </row>
    <row r="181" spans="9:25" x14ac:dyDescent="0.3">
      <c r="I181" s="18" t="s">
        <v>42</v>
      </c>
      <c r="Y181" s="18" t="s">
        <v>42</v>
      </c>
    </row>
    <row r="182" spans="9:25" x14ac:dyDescent="0.3">
      <c r="I182" s="18" t="s">
        <v>42</v>
      </c>
      <c r="Y182" s="18" t="s">
        <v>42</v>
      </c>
    </row>
    <row r="183" spans="9:25" x14ac:dyDescent="0.3">
      <c r="I183" s="18" t="s">
        <v>42</v>
      </c>
      <c r="Y183" s="18" t="s">
        <v>42</v>
      </c>
    </row>
    <row r="184" spans="9:25" x14ac:dyDescent="0.3">
      <c r="I184" s="18" t="s">
        <v>42</v>
      </c>
      <c r="Y184" s="18" t="s">
        <v>42</v>
      </c>
    </row>
    <row r="185" spans="9:25" x14ac:dyDescent="0.3">
      <c r="I185" s="18" t="s">
        <v>42</v>
      </c>
      <c r="Y185" t="s">
        <v>42</v>
      </c>
    </row>
    <row r="186" spans="9:25" x14ac:dyDescent="0.3">
      <c r="I186" s="18" t="s">
        <v>42</v>
      </c>
    </row>
    <row r="187" spans="9:25" x14ac:dyDescent="0.3">
      <c r="I187" s="18" t="s">
        <v>42</v>
      </c>
    </row>
    <row r="188" spans="9:25" x14ac:dyDescent="0.3">
      <c r="I188" s="18" t="s">
        <v>42</v>
      </c>
    </row>
    <row r="189" spans="9:25" x14ac:dyDescent="0.3">
      <c r="I189" s="18" t="s">
        <v>42</v>
      </c>
    </row>
    <row r="190" spans="9:25" x14ac:dyDescent="0.3">
      <c r="I190" s="18" t="s">
        <v>42</v>
      </c>
    </row>
    <row r="191" spans="9:25" x14ac:dyDescent="0.3">
      <c r="I191" s="18" t="s">
        <v>42</v>
      </c>
    </row>
    <row r="192" spans="9:25" x14ac:dyDescent="0.3">
      <c r="I192" s="18" t="s">
        <v>42</v>
      </c>
    </row>
    <row r="193" spans="9:9" x14ac:dyDescent="0.3">
      <c r="I193" s="18" t="s">
        <v>42</v>
      </c>
    </row>
    <row r="194" spans="9:9" x14ac:dyDescent="0.3">
      <c r="I194" s="18" t="s">
        <v>42</v>
      </c>
    </row>
    <row r="195" spans="9:9" x14ac:dyDescent="0.3">
      <c r="I195" s="18" t="s">
        <v>42</v>
      </c>
    </row>
    <row r="196" spans="9:9" x14ac:dyDescent="0.3">
      <c r="I196" s="18" t="s">
        <v>42</v>
      </c>
    </row>
    <row r="197" spans="9:9" x14ac:dyDescent="0.3">
      <c r="I197" s="18" t="s">
        <v>42</v>
      </c>
    </row>
    <row r="198" spans="9:9" x14ac:dyDescent="0.3">
      <c r="I198" s="18" t="s">
        <v>42</v>
      </c>
    </row>
    <row r="199" spans="9:9" x14ac:dyDescent="0.3">
      <c r="I199" s="18" t="s">
        <v>42</v>
      </c>
    </row>
    <row r="200" spans="9:9" x14ac:dyDescent="0.3">
      <c r="I200" s="18" t="s">
        <v>42</v>
      </c>
    </row>
    <row r="201" spans="9:9" x14ac:dyDescent="0.3">
      <c r="I201" s="18" t="s">
        <v>42</v>
      </c>
    </row>
    <row r="202" spans="9:9" x14ac:dyDescent="0.3">
      <c r="I202" s="18" t="s">
        <v>42</v>
      </c>
    </row>
    <row r="203" spans="9:9" x14ac:dyDescent="0.3">
      <c r="I203" s="18" t="s">
        <v>42</v>
      </c>
    </row>
    <row r="204" spans="9:9" x14ac:dyDescent="0.3">
      <c r="I204" s="18" t="s">
        <v>42</v>
      </c>
    </row>
    <row r="205" spans="9:9" x14ac:dyDescent="0.3">
      <c r="I205" s="18" t="s">
        <v>42</v>
      </c>
    </row>
    <row r="206" spans="9:9" x14ac:dyDescent="0.3">
      <c r="I206" s="18" t="s">
        <v>42</v>
      </c>
    </row>
    <row r="207" spans="9:9" x14ac:dyDescent="0.3">
      <c r="I207" s="18" t="s">
        <v>42</v>
      </c>
    </row>
    <row r="208" spans="9:9" x14ac:dyDescent="0.3">
      <c r="I208" s="18" t="s">
        <v>42</v>
      </c>
    </row>
    <row r="209" spans="9:9" x14ac:dyDescent="0.3">
      <c r="I209" s="18" t="s">
        <v>42</v>
      </c>
    </row>
    <row r="210" spans="9:9" x14ac:dyDescent="0.3">
      <c r="I210" s="18" t="s">
        <v>42</v>
      </c>
    </row>
    <row r="211" spans="9:9" x14ac:dyDescent="0.3">
      <c r="I211" s="18" t="s">
        <v>42</v>
      </c>
    </row>
    <row r="212" spans="9:9" x14ac:dyDescent="0.3">
      <c r="I212" s="18" t="s">
        <v>42</v>
      </c>
    </row>
    <row r="213" spans="9:9" x14ac:dyDescent="0.3">
      <c r="I213" s="18" t="s">
        <v>42</v>
      </c>
    </row>
    <row r="214" spans="9:9" x14ac:dyDescent="0.3">
      <c r="I214" s="18" t="s">
        <v>42</v>
      </c>
    </row>
    <row r="215" spans="9:9" x14ac:dyDescent="0.3">
      <c r="I215" s="18" t="s">
        <v>42</v>
      </c>
    </row>
    <row r="216" spans="9:9" x14ac:dyDescent="0.3">
      <c r="I216" s="18" t="s">
        <v>42</v>
      </c>
    </row>
    <row r="217" spans="9:9" x14ac:dyDescent="0.3">
      <c r="I217" s="18" t="s">
        <v>42</v>
      </c>
    </row>
    <row r="218" spans="9:9" x14ac:dyDescent="0.3">
      <c r="I218" s="18" t="s">
        <v>42</v>
      </c>
    </row>
    <row r="219" spans="9:9" x14ac:dyDescent="0.3">
      <c r="I219" s="18" t="s">
        <v>42</v>
      </c>
    </row>
    <row r="220" spans="9:9" x14ac:dyDescent="0.3">
      <c r="I220" s="18" t="s">
        <v>42</v>
      </c>
    </row>
    <row r="221" spans="9:9" x14ac:dyDescent="0.3">
      <c r="I221" s="18" t="s">
        <v>42</v>
      </c>
    </row>
    <row r="222" spans="9:9" x14ac:dyDescent="0.3">
      <c r="I222" s="18" t="s">
        <v>42</v>
      </c>
    </row>
    <row r="223" spans="9:9" x14ac:dyDescent="0.3">
      <c r="I223" s="18" t="s">
        <v>42</v>
      </c>
    </row>
    <row r="224" spans="9:9" x14ac:dyDescent="0.3">
      <c r="I224" s="18" t="s">
        <v>42</v>
      </c>
    </row>
    <row r="225" spans="9:9" x14ac:dyDescent="0.3">
      <c r="I225" s="18" t="s">
        <v>42</v>
      </c>
    </row>
    <row r="226" spans="9:9" x14ac:dyDescent="0.3">
      <c r="I226" s="18" t="s">
        <v>42</v>
      </c>
    </row>
    <row r="227" spans="9:9" x14ac:dyDescent="0.3">
      <c r="I227" s="18" t="s">
        <v>42</v>
      </c>
    </row>
    <row r="228" spans="9:9" x14ac:dyDescent="0.3">
      <c r="I228" s="18" t="s">
        <v>42</v>
      </c>
    </row>
    <row r="229" spans="9:9" x14ac:dyDescent="0.3">
      <c r="I229" s="18" t="s">
        <v>42</v>
      </c>
    </row>
    <row r="230" spans="9:9" x14ac:dyDescent="0.3">
      <c r="I230" s="18" t="s">
        <v>42</v>
      </c>
    </row>
    <row r="231" spans="9:9" x14ac:dyDescent="0.3">
      <c r="I231" s="18" t="s">
        <v>42</v>
      </c>
    </row>
    <row r="232" spans="9:9" x14ac:dyDescent="0.3">
      <c r="I232" s="18" t="s">
        <v>42</v>
      </c>
    </row>
    <row r="233" spans="9:9" x14ac:dyDescent="0.3">
      <c r="I233" s="18" t="s">
        <v>42</v>
      </c>
    </row>
    <row r="234" spans="9:9" x14ac:dyDescent="0.3">
      <c r="I234" s="18" t="s">
        <v>42</v>
      </c>
    </row>
    <row r="235" spans="9:9" x14ac:dyDescent="0.3">
      <c r="I235" s="18" t="s">
        <v>42</v>
      </c>
    </row>
    <row r="236" spans="9:9" x14ac:dyDescent="0.3">
      <c r="I236" s="18" t="s">
        <v>42</v>
      </c>
    </row>
    <row r="237" spans="9:9" x14ac:dyDescent="0.3">
      <c r="I237" s="18" t="s">
        <v>42</v>
      </c>
    </row>
    <row r="238" spans="9:9" x14ac:dyDescent="0.3">
      <c r="I238" s="18" t="s">
        <v>42</v>
      </c>
    </row>
    <row r="239" spans="9:9" x14ac:dyDescent="0.3">
      <c r="I239" s="18" t="s">
        <v>42</v>
      </c>
    </row>
    <row r="240" spans="9:9" x14ac:dyDescent="0.3">
      <c r="I240" s="18" t="s">
        <v>42</v>
      </c>
    </row>
    <row r="241" spans="9:9" x14ac:dyDescent="0.3">
      <c r="I241" s="18" t="s">
        <v>42</v>
      </c>
    </row>
    <row r="242" spans="9:9" x14ac:dyDescent="0.3">
      <c r="I242" s="18" t="s">
        <v>42</v>
      </c>
    </row>
    <row r="243" spans="9:9" x14ac:dyDescent="0.3">
      <c r="I243" s="18" t="s">
        <v>42</v>
      </c>
    </row>
    <row r="244" spans="9:9" x14ac:dyDescent="0.3">
      <c r="I244" s="18" t="s">
        <v>42</v>
      </c>
    </row>
    <row r="245" spans="9:9" x14ac:dyDescent="0.3">
      <c r="I245" s="18" t="s">
        <v>42</v>
      </c>
    </row>
    <row r="246" spans="9:9" x14ac:dyDescent="0.3">
      <c r="I246" s="18" t="s">
        <v>42</v>
      </c>
    </row>
    <row r="247" spans="9:9" x14ac:dyDescent="0.3">
      <c r="I247" s="18" t="s">
        <v>42</v>
      </c>
    </row>
    <row r="248" spans="9:9" x14ac:dyDescent="0.3">
      <c r="I248" s="18" t="s">
        <v>42</v>
      </c>
    </row>
    <row r="249" spans="9:9" x14ac:dyDescent="0.3">
      <c r="I249" s="18" t="s">
        <v>42</v>
      </c>
    </row>
    <row r="250" spans="9:9" x14ac:dyDescent="0.3">
      <c r="I250" s="18" t="s">
        <v>42</v>
      </c>
    </row>
    <row r="251" spans="9:9" x14ac:dyDescent="0.3">
      <c r="I251" s="18" t="s">
        <v>42</v>
      </c>
    </row>
    <row r="252" spans="9:9" x14ac:dyDescent="0.3">
      <c r="I252" s="18" t="s">
        <v>42</v>
      </c>
    </row>
    <row r="253" spans="9:9" x14ac:dyDescent="0.3">
      <c r="I253" s="18" t="s">
        <v>42</v>
      </c>
    </row>
    <row r="254" spans="9:9" x14ac:dyDescent="0.3">
      <c r="I254" s="18" t="s">
        <v>42</v>
      </c>
    </row>
    <row r="255" spans="9:9" x14ac:dyDescent="0.3">
      <c r="I255" s="18" t="s">
        <v>42</v>
      </c>
    </row>
    <row r="256" spans="9:9" x14ac:dyDescent="0.3">
      <c r="I256" s="18" t="s">
        <v>42</v>
      </c>
    </row>
    <row r="257" spans="9:9" x14ac:dyDescent="0.3">
      <c r="I257" s="18" t="s">
        <v>42</v>
      </c>
    </row>
    <row r="258" spans="9:9" x14ac:dyDescent="0.3">
      <c r="I258" s="18" t="s">
        <v>42</v>
      </c>
    </row>
    <row r="259" spans="9:9" x14ac:dyDescent="0.3">
      <c r="I259" s="18" t="s">
        <v>42</v>
      </c>
    </row>
    <row r="260" spans="9:9" x14ac:dyDescent="0.3">
      <c r="I260" s="18" t="s">
        <v>42</v>
      </c>
    </row>
    <row r="261" spans="9:9" x14ac:dyDescent="0.3">
      <c r="I261" s="18" t="s">
        <v>42</v>
      </c>
    </row>
    <row r="262" spans="9:9" x14ac:dyDescent="0.3">
      <c r="I262" s="18" t="s">
        <v>42</v>
      </c>
    </row>
    <row r="263" spans="9:9" x14ac:dyDescent="0.3">
      <c r="I263" s="18" t="s">
        <v>42</v>
      </c>
    </row>
    <row r="264" spans="9:9" x14ac:dyDescent="0.3">
      <c r="I264" s="18" t="s">
        <v>42</v>
      </c>
    </row>
    <row r="265" spans="9:9" x14ac:dyDescent="0.3">
      <c r="I265" s="18" t="s">
        <v>42</v>
      </c>
    </row>
    <row r="266" spans="9:9" x14ac:dyDescent="0.3">
      <c r="I266" s="18" t="s">
        <v>42</v>
      </c>
    </row>
    <row r="267" spans="9:9" x14ac:dyDescent="0.3">
      <c r="I267" s="18" t="s">
        <v>42</v>
      </c>
    </row>
    <row r="268" spans="9:9" x14ac:dyDescent="0.3">
      <c r="I268" s="18" t="s">
        <v>42</v>
      </c>
    </row>
    <row r="269" spans="9:9" x14ac:dyDescent="0.3">
      <c r="I269" s="18" t="s">
        <v>42</v>
      </c>
    </row>
    <row r="270" spans="9:9" x14ac:dyDescent="0.3">
      <c r="I270" s="18" t="s">
        <v>42</v>
      </c>
    </row>
    <row r="271" spans="9:9" x14ac:dyDescent="0.3">
      <c r="I271" s="18" t="s">
        <v>42</v>
      </c>
    </row>
    <row r="272" spans="9:9" x14ac:dyDescent="0.3">
      <c r="I272" s="18" t="s">
        <v>42</v>
      </c>
    </row>
    <row r="273" spans="9:9" x14ac:dyDescent="0.3">
      <c r="I273" s="18" t="s">
        <v>42</v>
      </c>
    </row>
    <row r="274" spans="9:9" x14ac:dyDescent="0.3">
      <c r="I274" s="18" t="s">
        <v>42</v>
      </c>
    </row>
    <row r="275" spans="9:9" x14ac:dyDescent="0.3">
      <c r="I275" s="18" t="s">
        <v>42</v>
      </c>
    </row>
    <row r="276" spans="9:9" x14ac:dyDescent="0.3">
      <c r="I276" s="18" t="s">
        <v>42</v>
      </c>
    </row>
    <row r="277" spans="9:9" x14ac:dyDescent="0.3">
      <c r="I277" s="18" t="s">
        <v>42</v>
      </c>
    </row>
    <row r="278" spans="9:9" x14ac:dyDescent="0.3">
      <c r="I278" t="s">
        <v>42</v>
      </c>
    </row>
    <row r="279" spans="9:9" x14ac:dyDescent="0.3">
      <c r="I279" t="s">
        <v>42</v>
      </c>
    </row>
    <row r="280" spans="9:9" x14ac:dyDescent="0.3">
      <c r="I280" t="s">
        <v>42</v>
      </c>
    </row>
    <row r="281" spans="9:9" x14ac:dyDescent="0.3">
      <c r="I281" t="s">
        <v>42</v>
      </c>
    </row>
    <row r="282" spans="9:9" x14ac:dyDescent="0.3">
      <c r="I282" t="s">
        <v>42</v>
      </c>
    </row>
    <row r="283" spans="9:9" x14ac:dyDescent="0.3">
      <c r="I283" t="s">
        <v>42</v>
      </c>
    </row>
    <row r="284" spans="9:9" x14ac:dyDescent="0.3">
      <c r="I284" t="s">
        <v>42</v>
      </c>
    </row>
    <row r="285" spans="9:9" x14ac:dyDescent="0.3">
      <c r="I285" t="s">
        <v>42</v>
      </c>
    </row>
    <row r="286" spans="9:9" x14ac:dyDescent="0.3">
      <c r="I286" s="17"/>
    </row>
    <row r="287" spans="9:9" x14ac:dyDescent="0.3">
      <c r="I287" s="17"/>
    </row>
    <row r="288" spans="9:9" x14ac:dyDescent="0.3">
      <c r="I288" s="17"/>
    </row>
    <row r="289" spans="9:9" x14ac:dyDescent="0.3">
      <c r="I289" s="17"/>
    </row>
    <row r="290" spans="9:9" x14ac:dyDescent="0.3">
      <c r="I290" s="17"/>
    </row>
    <row r="291" spans="9:9" x14ac:dyDescent="0.3">
      <c r="I291" s="17"/>
    </row>
    <row r="292" spans="9:9" x14ac:dyDescent="0.3">
      <c r="I292" s="17"/>
    </row>
    <row r="293" spans="9:9" x14ac:dyDescent="0.3">
      <c r="I293" s="17"/>
    </row>
    <row r="294" spans="9:9" x14ac:dyDescent="0.3">
      <c r="I294" s="17"/>
    </row>
    <row r="295" spans="9:9" x14ac:dyDescent="0.3">
      <c r="I295" s="17"/>
    </row>
    <row r="296" spans="9:9" x14ac:dyDescent="0.3">
      <c r="I296" s="17"/>
    </row>
    <row r="297" spans="9:9" x14ac:dyDescent="0.3">
      <c r="I297" s="17"/>
    </row>
    <row r="298" spans="9:9" x14ac:dyDescent="0.3">
      <c r="I298" s="17"/>
    </row>
    <row r="299" spans="9:9" x14ac:dyDescent="0.3">
      <c r="I299" s="17"/>
    </row>
    <row r="300" spans="9:9" x14ac:dyDescent="0.3">
      <c r="I300" s="17"/>
    </row>
    <row r="301" spans="9:9" x14ac:dyDescent="0.3">
      <c r="I301" s="17"/>
    </row>
    <row r="302" spans="9:9" x14ac:dyDescent="0.3">
      <c r="I302" s="17"/>
    </row>
    <row r="303" spans="9:9" x14ac:dyDescent="0.3">
      <c r="I303" s="17"/>
    </row>
    <row r="304" spans="9:9" x14ac:dyDescent="0.3">
      <c r="I304" s="17"/>
    </row>
    <row r="305" spans="9:9" x14ac:dyDescent="0.3">
      <c r="I305" s="17"/>
    </row>
    <row r="306" spans="9:9" x14ac:dyDescent="0.3">
      <c r="I306" s="17"/>
    </row>
    <row r="307" spans="9:9" x14ac:dyDescent="0.3">
      <c r="I307" s="17"/>
    </row>
    <row r="308" spans="9:9" x14ac:dyDescent="0.3">
      <c r="I308" s="17"/>
    </row>
    <row r="309" spans="9:9" x14ac:dyDescent="0.3">
      <c r="I309" s="17"/>
    </row>
    <row r="310" spans="9:9" x14ac:dyDescent="0.3">
      <c r="I310" s="17"/>
    </row>
    <row r="311" spans="9:9" x14ac:dyDescent="0.3">
      <c r="I311" s="17"/>
    </row>
    <row r="312" spans="9:9" x14ac:dyDescent="0.3">
      <c r="I312" s="17"/>
    </row>
    <row r="313" spans="9:9" x14ac:dyDescent="0.3">
      <c r="I313" s="17"/>
    </row>
    <row r="314" spans="9:9" x14ac:dyDescent="0.3">
      <c r="I314" s="17"/>
    </row>
    <row r="315" spans="9:9" x14ac:dyDescent="0.3">
      <c r="I315" s="17"/>
    </row>
    <row r="316" spans="9:9" x14ac:dyDescent="0.3">
      <c r="I316" s="17"/>
    </row>
    <row r="317" spans="9:9" x14ac:dyDescent="0.3">
      <c r="I317" s="17"/>
    </row>
    <row r="318" spans="9:9" x14ac:dyDescent="0.3">
      <c r="I318" s="17"/>
    </row>
    <row r="319" spans="9:9" x14ac:dyDescent="0.3">
      <c r="I319" s="17"/>
    </row>
    <row r="320" spans="9:9" x14ac:dyDescent="0.3">
      <c r="I320" s="17"/>
    </row>
    <row r="321" spans="9:9" x14ac:dyDescent="0.3">
      <c r="I321" s="17"/>
    </row>
    <row r="322" spans="9:9" x14ac:dyDescent="0.3">
      <c r="I322" s="17"/>
    </row>
    <row r="323" spans="9:9" x14ac:dyDescent="0.3">
      <c r="I323" s="17"/>
    </row>
    <row r="324" spans="9:9" x14ac:dyDescent="0.3">
      <c r="I324" s="17"/>
    </row>
    <row r="325" spans="9:9" x14ac:dyDescent="0.3">
      <c r="I325" s="17"/>
    </row>
    <row r="326" spans="9:9" x14ac:dyDescent="0.3">
      <c r="I326" s="17"/>
    </row>
    <row r="327" spans="9:9" x14ac:dyDescent="0.3">
      <c r="I327" s="17"/>
    </row>
    <row r="328" spans="9:9" x14ac:dyDescent="0.3">
      <c r="I328" s="17"/>
    </row>
    <row r="329" spans="9:9" x14ac:dyDescent="0.3">
      <c r="I329" s="17"/>
    </row>
    <row r="330" spans="9:9" x14ac:dyDescent="0.3">
      <c r="I330" s="17"/>
    </row>
    <row r="331" spans="9:9" x14ac:dyDescent="0.3">
      <c r="I331" s="17"/>
    </row>
    <row r="332" spans="9:9" x14ac:dyDescent="0.3">
      <c r="I332" s="17"/>
    </row>
    <row r="333" spans="9:9" x14ac:dyDescent="0.3">
      <c r="I333" s="17"/>
    </row>
    <row r="334" spans="9:9" x14ac:dyDescent="0.3">
      <c r="I334" s="17"/>
    </row>
    <row r="335" spans="9:9" x14ac:dyDescent="0.3">
      <c r="I335" s="17"/>
    </row>
    <row r="336" spans="9:9" x14ac:dyDescent="0.3">
      <c r="I336" s="17"/>
    </row>
    <row r="337" spans="9:9" x14ac:dyDescent="0.3">
      <c r="I337" s="17"/>
    </row>
    <row r="338" spans="9:9" x14ac:dyDescent="0.3">
      <c r="I338" s="17"/>
    </row>
    <row r="339" spans="9:9" x14ac:dyDescent="0.3">
      <c r="I339" s="17"/>
    </row>
    <row r="340" spans="9:9" x14ac:dyDescent="0.3">
      <c r="I340" s="17"/>
    </row>
    <row r="341" spans="9:9" x14ac:dyDescent="0.3">
      <c r="I341" s="17"/>
    </row>
    <row r="342" spans="9:9" x14ac:dyDescent="0.3">
      <c r="I342" s="17"/>
    </row>
    <row r="343" spans="9:9" x14ac:dyDescent="0.3">
      <c r="I343" s="17"/>
    </row>
    <row r="344" spans="9:9" x14ac:dyDescent="0.3">
      <c r="I344" s="17"/>
    </row>
    <row r="345" spans="9:9" x14ac:dyDescent="0.3">
      <c r="I345" s="17"/>
    </row>
    <row r="346" spans="9:9" x14ac:dyDescent="0.3">
      <c r="I346" s="17"/>
    </row>
    <row r="347" spans="9:9" x14ac:dyDescent="0.3">
      <c r="I347" s="17"/>
    </row>
    <row r="348" spans="9:9" x14ac:dyDescent="0.3">
      <c r="I348" s="17"/>
    </row>
    <row r="349" spans="9:9" x14ac:dyDescent="0.3">
      <c r="I349" s="17"/>
    </row>
    <row r="350" spans="9:9" x14ac:dyDescent="0.3">
      <c r="I350" s="17"/>
    </row>
    <row r="351" spans="9:9" x14ac:dyDescent="0.3">
      <c r="I351" s="17"/>
    </row>
    <row r="352" spans="9:9" x14ac:dyDescent="0.3">
      <c r="I352" s="17"/>
    </row>
    <row r="353" spans="9:9" x14ac:dyDescent="0.3">
      <c r="I353" s="17"/>
    </row>
    <row r="354" spans="9:9" x14ac:dyDescent="0.3">
      <c r="I354" s="17"/>
    </row>
    <row r="355" spans="9:9" x14ac:dyDescent="0.3">
      <c r="I355" s="17"/>
    </row>
    <row r="356" spans="9:9" x14ac:dyDescent="0.3">
      <c r="I356" s="17"/>
    </row>
    <row r="357" spans="9:9" x14ac:dyDescent="0.3">
      <c r="I357" s="17"/>
    </row>
    <row r="358" spans="9:9" x14ac:dyDescent="0.3">
      <c r="I358" s="17"/>
    </row>
    <row r="359" spans="9:9" x14ac:dyDescent="0.3">
      <c r="I359" s="17"/>
    </row>
    <row r="360" spans="9:9" x14ac:dyDescent="0.3">
      <c r="I360" s="17"/>
    </row>
    <row r="361" spans="9:9" x14ac:dyDescent="0.3">
      <c r="I361" s="17"/>
    </row>
    <row r="362" spans="9:9" x14ac:dyDescent="0.3">
      <c r="I362" s="17"/>
    </row>
    <row r="363" spans="9:9" x14ac:dyDescent="0.3">
      <c r="I363" s="17"/>
    </row>
    <row r="364" spans="9:9" x14ac:dyDescent="0.3">
      <c r="I364" s="17"/>
    </row>
    <row r="365" spans="9:9" x14ac:dyDescent="0.3">
      <c r="I365" s="17"/>
    </row>
    <row r="366" spans="9:9" x14ac:dyDescent="0.3">
      <c r="I366" s="17"/>
    </row>
    <row r="367" spans="9:9" x14ac:dyDescent="0.3">
      <c r="I367" s="17"/>
    </row>
    <row r="368" spans="9:9" x14ac:dyDescent="0.3">
      <c r="I368" s="17"/>
    </row>
    <row r="369" spans="9:9" x14ac:dyDescent="0.3">
      <c r="I369" s="17"/>
    </row>
    <row r="370" spans="9:9" x14ac:dyDescent="0.3">
      <c r="I370" s="17"/>
    </row>
    <row r="371" spans="9:9" x14ac:dyDescent="0.3">
      <c r="I371" s="17"/>
    </row>
    <row r="372" spans="9:9" x14ac:dyDescent="0.3">
      <c r="I372" s="17"/>
    </row>
    <row r="373" spans="9:9" x14ac:dyDescent="0.3">
      <c r="I373" s="17"/>
    </row>
    <row r="374" spans="9:9" x14ac:dyDescent="0.3">
      <c r="I374" s="17"/>
    </row>
    <row r="375" spans="9:9" x14ac:dyDescent="0.3">
      <c r="I375" s="17"/>
    </row>
    <row r="376" spans="9:9" x14ac:dyDescent="0.3">
      <c r="I376" s="17"/>
    </row>
    <row r="377" spans="9:9" x14ac:dyDescent="0.3">
      <c r="I377" s="17"/>
    </row>
    <row r="378" spans="9:9" x14ac:dyDescent="0.3">
      <c r="I378" s="17"/>
    </row>
    <row r="379" spans="9:9" x14ac:dyDescent="0.3">
      <c r="I379" s="17"/>
    </row>
    <row r="380" spans="9:9" x14ac:dyDescent="0.3">
      <c r="I380" s="17"/>
    </row>
    <row r="381" spans="9:9" x14ac:dyDescent="0.3">
      <c r="I381" s="17"/>
    </row>
    <row r="382" spans="9:9" x14ac:dyDescent="0.3">
      <c r="I382" s="17"/>
    </row>
    <row r="383" spans="9:9" x14ac:dyDescent="0.3">
      <c r="I383" s="17"/>
    </row>
    <row r="384" spans="9:9" x14ac:dyDescent="0.3">
      <c r="I384" s="17"/>
    </row>
    <row r="385" spans="9:9" x14ac:dyDescent="0.3">
      <c r="I385" s="17"/>
    </row>
    <row r="386" spans="9:9" x14ac:dyDescent="0.3">
      <c r="I386" s="17"/>
    </row>
    <row r="387" spans="9:9" x14ac:dyDescent="0.3">
      <c r="I387" s="17"/>
    </row>
    <row r="388" spans="9:9" x14ac:dyDescent="0.3">
      <c r="I388" s="17"/>
    </row>
    <row r="389" spans="9:9" x14ac:dyDescent="0.3">
      <c r="I389" s="17"/>
    </row>
    <row r="390" spans="9:9" x14ac:dyDescent="0.3">
      <c r="I390" s="17"/>
    </row>
    <row r="391" spans="9:9" x14ac:dyDescent="0.3">
      <c r="I391" s="17"/>
    </row>
    <row r="392" spans="9:9" x14ac:dyDescent="0.3">
      <c r="I392" s="17"/>
    </row>
    <row r="393" spans="9:9" x14ac:dyDescent="0.3">
      <c r="I393" s="17"/>
    </row>
    <row r="394" spans="9:9" x14ac:dyDescent="0.3">
      <c r="I394" s="17"/>
    </row>
    <row r="395" spans="9:9" x14ac:dyDescent="0.3">
      <c r="I395" s="17"/>
    </row>
    <row r="396" spans="9:9" x14ac:dyDescent="0.3">
      <c r="I396" s="17"/>
    </row>
    <row r="397" spans="9:9" x14ac:dyDescent="0.3">
      <c r="I397" s="17"/>
    </row>
    <row r="398" spans="9:9" x14ac:dyDescent="0.3">
      <c r="I398" s="17"/>
    </row>
    <row r="399" spans="9:9" x14ac:dyDescent="0.3">
      <c r="I399" s="17"/>
    </row>
    <row r="400" spans="9:9" x14ac:dyDescent="0.3">
      <c r="I400" s="17"/>
    </row>
    <row r="401" spans="9:9" x14ac:dyDescent="0.3">
      <c r="I401" s="17"/>
    </row>
    <row r="402" spans="9:9" x14ac:dyDescent="0.3">
      <c r="I402" s="17"/>
    </row>
    <row r="403" spans="9:9" x14ac:dyDescent="0.3">
      <c r="I403" s="17"/>
    </row>
    <row r="404" spans="9:9" x14ac:dyDescent="0.3">
      <c r="I404" s="17"/>
    </row>
    <row r="405" spans="9:9" x14ac:dyDescent="0.3">
      <c r="I405" s="17"/>
    </row>
    <row r="406" spans="9:9" x14ac:dyDescent="0.3">
      <c r="I406" s="17"/>
    </row>
    <row r="407" spans="9:9" x14ac:dyDescent="0.3">
      <c r="I407" s="17"/>
    </row>
    <row r="408" spans="9:9" x14ac:dyDescent="0.3">
      <c r="I408" s="17"/>
    </row>
    <row r="409" spans="9:9" x14ac:dyDescent="0.3">
      <c r="I409" s="17"/>
    </row>
    <row r="410" spans="9:9" x14ac:dyDescent="0.3">
      <c r="I410" s="17"/>
    </row>
    <row r="411" spans="9:9" x14ac:dyDescent="0.3">
      <c r="I411" s="17"/>
    </row>
    <row r="412" spans="9:9" x14ac:dyDescent="0.3">
      <c r="I412" s="17"/>
    </row>
    <row r="413" spans="9:9" x14ac:dyDescent="0.3">
      <c r="I413" s="17"/>
    </row>
    <row r="414" spans="9:9" x14ac:dyDescent="0.3">
      <c r="I414" s="17"/>
    </row>
    <row r="415" spans="9:9" x14ac:dyDescent="0.3">
      <c r="I415" s="17"/>
    </row>
    <row r="416" spans="9:9" x14ac:dyDescent="0.3">
      <c r="I416" s="17"/>
    </row>
    <row r="417" spans="9:9" x14ac:dyDescent="0.3">
      <c r="I417" s="17"/>
    </row>
    <row r="418" spans="9:9" x14ac:dyDescent="0.3">
      <c r="I418" s="17"/>
    </row>
    <row r="419" spans="9:9" x14ac:dyDescent="0.3">
      <c r="I419" s="17"/>
    </row>
    <row r="420" spans="9:9" x14ac:dyDescent="0.3">
      <c r="I420" s="17"/>
    </row>
    <row r="421" spans="9:9" x14ac:dyDescent="0.3">
      <c r="I421" s="17"/>
    </row>
    <row r="422" spans="9:9" x14ac:dyDescent="0.3">
      <c r="I422" s="17"/>
    </row>
    <row r="423" spans="9:9" x14ac:dyDescent="0.3">
      <c r="I423" s="17"/>
    </row>
    <row r="424" spans="9:9" x14ac:dyDescent="0.3">
      <c r="I424" s="17"/>
    </row>
    <row r="425" spans="9:9" x14ac:dyDescent="0.3">
      <c r="I425" s="17"/>
    </row>
    <row r="426" spans="9:9" x14ac:dyDescent="0.3">
      <c r="I426" s="17"/>
    </row>
    <row r="427" spans="9:9" x14ac:dyDescent="0.3">
      <c r="I427" s="17"/>
    </row>
    <row r="428" spans="9:9" x14ac:dyDescent="0.3">
      <c r="I428" s="17"/>
    </row>
    <row r="429" spans="9:9" x14ac:dyDescent="0.3">
      <c r="I429" s="17"/>
    </row>
    <row r="430" spans="9:9" x14ac:dyDescent="0.3">
      <c r="I430" s="17"/>
    </row>
    <row r="431" spans="9:9" x14ac:dyDescent="0.3">
      <c r="I431" s="17"/>
    </row>
    <row r="432" spans="9:9" x14ac:dyDescent="0.3">
      <c r="I432" s="17"/>
    </row>
    <row r="433" spans="9:9" x14ac:dyDescent="0.3">
      <c r="I433" s="17"/>
    </row>
    <row r="434" spans="9:9" x14ac:dyDescent="0.3">
      <c r="I434" s="17"/>
    </row>
    <row r="435" spans="9:9" x14ac:dyDescent="0.3">
      <c r="I435" s="17"/>
    </row>
    <row r="436" spans="9:9" x14ac:dyDescent="0.3">
      <c r="I436" s="17"/>
    </row>
    <row r="437" spans="9:9" x14ac:dyDescent="0.3">
      <c r="I437" s="17"/>
    </row>
    <row r="438" spans="9:9" x14ac:dyDescent="0.3">
      <c r="I438" s="17"/>
    </row>
    <row r="439" spans="9:9" x14ac:dyDescent="0.3">
      <c r="I439" s="17"/>
    </row>
    <row r="440" spans="9:9" x14ac:dyDescent="0.3">
      <c r="I440" s="17"/>
    </row>
    <row r="441" spans="9:9" x14ac:dyDescent="0.3">
      <c r="I441" s="17"/>
    </row>
    <row r="442" spans="9:9" x14ac:dyDescent="0.3">
      <c r="I442" s="17"/>
    </row>
    <row r="443" spans="9:9" x14ac:dyDescent="0.3">
      <c r="I443" s="17"/>
    </row>
    <row r="444" spans="9:9" x14ac:dyDescent="0.3">
      <c r="I444" s="17"/>
    </row>
    <row r="445" spans="9:9" x14ac:dyDescent="0.3">
      <c r="I445" s="17"/>
    </row>
    <row r="446" spans="9:9" x14ac:dyDescent="0.3">
      <c r="I446" s="17"/>
    </row>
    <row r="447" spans="9:9" x14ac:dyDescent="0.3">
      <c r="I447" s="17"/>
    </row>
    <row r="448" spans="9:9" x14ac:dyDescent="0.3">
      <c r="I448" s="17"/>
    </row>
    <row r="449" spans="9:9" x14ac:dyDescent="0.3">
      <c r="I449" s="17"/>
    </row>
    <row r="450" spans="9:9" x14ac:dyDescent="0.3">
      <c r="I450" s="17"/>
    </row>
    <row r="451" spans="9:9" x14ac:dyDescent="0.3">
      <c r="I451" s="17"/>
    </row>
    <row r="452" spans="9:9" x14ac:dyDescent="0.3">
      <c r="I452" s="17"/>
    </row>
    <row r="453" spans="9:9" x14ac:dyDescent="0.3">
      <c r="I453" s="17"/>
    </row>
    <row r="454" spans="9:9" x14ac:dyDescent="0.3">
      <c r="I454" s="17"/>
    </row>
    <row r="455" spans="9:9" x14ac:dyDescent="0.3">
      <c r="I455" s="17"/>
    </row>
    <row r="456" spans="9:9" x14ac:dyDescent="0.3">
      <c r="I456" s="17"/>
    </row>
    <row r="457" spans="9:9" x14ac:dyDescent="0.3">
      <c r="I457" s="17"/>
    </row>
    <row r="458" spans="9:9" x14ac:dyDescent="0.3">
      <c r="I458" s="17"/>
    </row>
    <row r="459" spans="9:9" x14ac:dyDescent="0.3">
      <c r="I459" s="17"/>
    </row>
    <row r="460" spans="9:9" x14ac:dyDescent="0.3">
      <c r="I460" s="17"/>
    </row>
    <row r="461" spans="9:9" x14ac:dyDescent="0.3">
      <c r="I461" s="17"/>
    </row>
    <row r="462" spans="9:9" x14ac:dyDescent="0.3">
      <c r="I462" s="17"/>
    </row>
    <row r="463" spans="9:9" x14ac:dyDescent="0.3">
      <c r="I463" s="17"/>
    </row>
    <row r="464" spans="9:9" x14ac:dyDescent="0.3">
      <c r="I464" s="17"/>
    </row>
    <row r="465" spans="9:9" x14ac:dyDescent="0.3">
      <c r="I465" s="17"/>
    </row>
    <row r="466" spans="9:9" x14ac:dyDescent="0.3">
      <c r="I466" s="17"/>
    </row>
    <row r="467" spans="9:9" x14ac:dyDescent="0.3">
      <c r="I467" s="17"/>
    </row>
    <row r="468" spans="9:9" x14ac:dyDescent="0.3">
      <c r="I468" s="17"/>
    </row>
    <row r="469" spans="9:9" x14ac:dyDescent="0.3">
      <c r="I469" s="17"/>
    </row>
    <row r="470" spans="9:9" x14ac:dyDescent="0.3">
      <c r="I470" s="17"/>
    </row>
    <row r="471" spans="9:9" x14ac:dyDescent="0.3">
      <c r="I471" s="17"/>
    </row>
    <row r="472" spans="9:9" x14ac:dyDescent="0.3">
      <c r="I472" s="17"/>
    </row>
    <row r="473" spans="9:9" x14ac:dyDescent="0.3">
      <c r="I473" s="17"/>
    </row>
    <row r="474" spans="9:9" x14ac:dyDescent="0.3">
      <c r="I474" s="17"/>
    </row>
    <row r="475" spans="9:9" x14ac:dyDescent="0.3">
      <c r="I475" s="17"/>
    </row>
    <row r="476" spans="9:9" x14ac:dyDescent="0.3">
      <c r="I476" s="17"/>
    </row>
    <row r="477" spans="9:9" x14ac:dyDescent="0.3">
      <c r="I477" s="17"/>
    </row>
    <row r="478" spans="9:9" x14ac:dyDescent="0.3">
      <c r="I478" s="17"/>
    </row>
    <row r="479" spans="9:9" x14ac:dyDescent="0.3">
      <c r="I479" s="17"/>
    </row>
    <row r="480" spans="9:9" x14ac:dyDescent="0.3">
      <c r="I480" s="17"/>
    </row>
    <row r="481" spans="9:9" x14ac:dyDescent="0.3">
      <c r="I481" s="17"/>
    </row>
    <row r="482" spans="9:9" x14ac:dyDescent="0.3">
      <c r="I482" s="17"/>
    </row>
    <row r="483" spans="9:9" x14ac:dyDescent="0.3">
      <c r="I483" s="17"/>
    </row>
    <row r="484" spans="9:9" x14ac:dyDescent="0.3">
      <c r="I484" s="17"/>
    </row>
    <row r="485" spans="9:9" x14ac:dyDescent="0.3">
      <c r="I485" s="17"/>
    </row>
    <row r="486" spans="9:9" x14ac:dyDescent="0.3">
      <c r="I486" s="17"/>
    </row>
    <row r="487" spans="9:9" x14ac:dyDescent="0.3">
      <c r="I487" s="17"/>
    </row>
    <row r="488" spans="9:9" x14ac:dyDescent="0.3">
      <c r="I488" s="17"/>
    </row>
    <row r="489" spans="9:9" x14ac:dyDescent="0.3">
      <c r="I489" s="17"/>
    </row>
    <row r="490" spans="9:9" x14ac:dyDescent="0.3">
      <c r="I490" s="17"/>
    </row>
    <row r="491" spans="9:9" x14ac:dyDescent="0.3">
      <c r="I491" s="17"/>
    </row>
    <row r="492" spans="9:9" x14ac:dyDescent="0.3">
      <c r="I492" s="17"/>
    </row>
    <row r="493" spans="9:9" x14ac:dyDescent="0.3">
      <c r="I493" s="17"/>
    </row>
    <row r="494" spans="9:9" x14ac:dyDescent="0.3">
      <c r="I494" s="17"/>
    </row>
    <row r="495" spans="9:9" x14ac:dyDescent="0.3">
      <c r="I495" s="17"/>
    </row>
    <row r="496" spans="9:9" x14ac:dyDescent="0.3">
      <c r="I496" s="17"/>
    </row>
    <row r="497" spans="9:9" x14ac:dyDescent="0.3">
      <c r="I497" s="17"/>
    </row>
    <row r="498" spans="9:9" x14ac:dyDescent="0.3">
      <c r="I498" s="17"/>
    </row>
    <row r="499" spans="9:9" x14ac:dyDescent="0.3">
      <c r="I499" s="17"/>
    </row>
    <row r="500" spans="9:9" x14ac:dyDescent="0.3">
      <c r="I500" s="17"/>
    </row>
    <row r="501" spans="9:9" x14ac:dyDescent="0.3">
      <c r="I501" s="17"/>
    </row>
    <row r="502" spans="9:9" x14ac:dyDescent="0.3">
      <c r="I502" s="17"/>
    </row>
    <row r="503" spans="9:9" x14ac:dyDescent="0.3">
      <c r="I503" s="17"/>
    </row>
    <row r="504" spans="9:9" x14ac:dyDescent="0.3">
      <c r="I504" s="17"/>
    </row>
    <row r="505" spans="9:9" x14ac:dyDescent="0.3">
      <c r="I505" s="17"/>
    </row>
    <row r="506" spans="9:9" x14ac:dyDescent="0.3">
      <c r="I506" s="17"/>
    </row>
    <row r="507" spans="9:9" x14ac:dyDescent="0.3">
      <c r="I507" s="17"/>
    </row>
    <row r="508" spans="9:9" x14ac:dyDescent="0.3">
      <c r="I508" s="17"/>
    </row>
    <row r="509" spans="9:9" x14ac:dyDescent="0.3">
      <c r="I509" s="17"/>
    </row>
    <row r="510" spans="9:9" x14ac:dyDescent="0.3">
      <c r="I510" s="17"/>
    </row>
    <row r="511" spans="9:9" x14ac:dyDescent="0.3">
      <c r="I511" s="17"/>
    </row>
    <row r="512" spans="9:9" x14ac:dyDescent="0.3">
      <c r="I512" s="17"/>
    </row>
    <row r="513" spans="9:9" x14ac:dyDescent="0.3">
      <c r="I513" s="17"/>
    </row>
    <row r="514" spans="9:9" x14ac:dyDescent="0.3">
      <c r="I514" s="17"/>
    </row>
    <row r="515" spans="9:9" x14ac:dyDescent="0.3">
      <c r="I515" s="17"/>
    </row>
    <row r="516" spans="9:9" x14ac:dyDescent="0.3">
      <c r="I516" s="17"/>
    </row>
    <row r="517" spans="9:9" x14ac:dyDescent="0.3">
      <c r="I517" s="17"/>
    </row>
    <row r="518" spans="9:9" x14ac:dyDescent="0.3">
      <c r="I518" s="17"/>
    </row>
    <row r="519" spans="9:9" x14ac:dyDescent="0.3">
      <c r="I519" s="17"/>
    </row>
    <row r="520" spans="9:9" x14ac:dyDescent="0.3">
      <c r="I520" s="17"/>
    </row>
    <row r="521" spans="9:9" x14ac:dyDescent="0.3">
      <c r="I521" s="17"/>
    </row>
    <row r="522" spans="9:9" x14ac:dyDescent="0.3">
      <c r="I522" s="17"/>
    </row>
    <row r="523" spans="9:9" x14ac:dyDescent="0.3">
      <c r="I523" s="17"/>
    </row>
    <row r="524" spans="9:9" x14ac:dyDescent="0.3">
      <c r="I524" s="17"/>
    </row>
    <row r="525" spans="9:9" x14ac:dyDescent="0.3">
      <c r="I525" s="17"/>
    </row>
    <row r="526" spans="9:9" x14ac:dyDescent="0.3">
      <c r="I526" s="17"/>
    </row>
    <row r="527" spans="9:9" x14ac:dyDescent="0.3">
      <c r="I527" s="17"/>
    </row>
    <row r="528" spans="9:9" x14ac:dyDescent="0.3">
      <c r="I528" s="17"/>
    </row>
    <row r="529" spans="9:9" x14ac:dyDescent="0.3">
      <c r="I529" s="17"/>
    </row>
    <row r="530" spans="9:9" x14ac:dyDescent="0.3">
      <c r="I530" s="17"/>
    </row>
    <row r="531" spans="9:9" x14ac:dyDescent="0.3">
      <c r="I531" s="17"/>
    </row>
    <row r="532" spans="9:9" x14ac:dyDescent="0.3">
      <c r="I532" s="17"/>
    </row>
    <row r="533" spans="9:9" x14ac:dyDescent="0.3">
      <c r="I533" s="17"/>
    </row>
    <row r="534" spans="9:9" x14ac:dyDescent="0.3">
      <c r="I534" s="17"/>
    </row>
    <row r="535" spans="9:9" x14ac:dyDescent="0.3">
      <c r="I535" s="17"/>
    </row>
    <row r="536" spans="9:9" x14ac:dyDescent="0.3">
      <c r="I536" s="17"/>
    </row>
    <row r="537" spans="9:9" x14ac:dyDescent="0.3">
      <c r="I537" s="17"/>
    </row>
    <row r="538" spans="9:9" x14ac:dyDescent="0.3">
      <c r="I538" s="17"/>
    </row>
    <row r="539" spans="9:9" x14ac:dyDescent="0.3">
      <c r="I539" s="17"/>
    </row>
    <row r="540" spans="9:9" x14ac:dyDescent="0.3">
      <c r="I540" s="17"/>
    </row>
    <row r="541" spans="9:9" x14ac:dyDescent="0.3">
      <c r="I541" s="17"/>
    </row>
    <row r="542" spans="9:9" x14ac:dyDescent="0.3">
      <c r="I542" s="17"/>
    </row>
    <row r="543" spans="9:9" x14ac:dyDescent="0.3">
      <c r="I543" s="17"/>
    </row>
    <row r="544" spans="9:9" x14ac:dyDescent="0.3">
      <c r="I544" s="17"/>
    </row>
    <row r="545" spans="9:9" x14ac:dyDescent="0.3">
      <c r="I545" s="17"/>
    </row>
    <row r="546" spans="9:9" x14ac:dyDescent="0.3">
      <c r="I546" s="17"/>
    </row>
    <row r="547" spans="9:9" x14ac:dyDescent="0.3">
      <c r="I547" s="17"/>
    </row>
    <row r="548" spans="9:9" x14ac:dyDescent="0.3">
      <c r="I548" s="17"/>
    </row>
    <row r="549" spans="9:9" x14ac:dyDescent="0.3">
      <c r="I549" s="17"/>
    </row>
    <row r="550" spans="9:9" x14ac:dyDescent="0.3">
      <c r="I550" s="17"/>
    </row>
    <row r="551" spans="9:9" x14ac:dyDescent="0.3">
      <c r="I551" s="17"/>
    </row>
    <row r="552" spans="9:9" x14ac:dyDescent="0.3">
      <c r="I552" s="17"/>
    </row>
    <row r="553" spans="9:9" x14ac:dyDescent="0.3">
      <c r="I553" s="17"/>
    </row>
    <row r="554" spans="9:9" x14ac:dyDescent="0.3">
      <c r="I554" s="17"/>
    </row>
    <row r="555" spans="9:9" x14ac:dyDescent="0.3">
      <c r="I555" s="17"/>
    </row>
    <row r="556" spans="9:9" x14ac:dyDescent="0.3">
      <c r="I556" s="17"/>
    </row>
    <row r="557" spans="9:9" x14ac:dyDescent="0.3">
      <c r="I557" s="17"/>
    </row>
    <row r="558" spans="9:9" x14ac:dyDescent="0.3">
      <c r="I558" s="17"/>
    </row>
    <row r="559" spans="9:9" x14ac:dyDescent="0.3">
      <c r="I559" s="17"/>
    </row>
    <row r="560" spans="9:9" x14ac:dyDescent="0.3">
      <c r="I560" s="17"/>
    </row>
    <row r="561" spans="9:9" x14ac:dyDescent="0.3">
      <c r="I561" s="17"/>
    </row>
    <row r="562" spans="9:9" x14ac:dyDescent="0.3">
      <c r="I562" s="17"/>
    </row>
    <row r="563" spans="9:9" x14ac:dyDescent="0.3">
      <c r="I563" s="17"/>
    </row>
    <row r="564" spans="9:9" x14ac:dyDescent="0.3">
      <c r="I564" s="17"/>
    </row>
    <row r="565" spans="9:9" x14ac:dyDescent="0.3">
      <c r="I565" s="17"/>
    </row>
    <row r="566" spans="9:9" x14ac:dyDescent="0.3">
      <c r="I566" s="17"/>
    </row>
    <row r="567" spans="9:9" x14ac:dyDescent="0.3">
      <c r="I567" s="17"/>
    </row>
    <row r="568" spans="9:9" x14ac:dyDescent="0.3">
      <c r="I568" s="17"/>
    </row>
    <row r="569" spans="9:9" x14ac:dyDescent="0.3">
      <c r="I569" s="17"/>
    </row>
    <row r="570" spans="9:9" x14ac:dyDescent="0.3">
      <c r="I570" s="17"/>
    </row>
    <row r="571" spans="9:9" x14ac:dyDescent="0.3">
      <c r="I571" s="17"/>
    </row>
    <row r="572" spans="9:9" x14ac:dyDescent="0.3">
      <c r="I572" s="17"/>
    </row>
    <row r="573" spans="9:9" x14ac:dyDescent="0.3">
      <c r="I573" s="17"/>
    </row>
    <row r="574" spans="9:9" x14ac:dyDescent="0.3">
      <c r="I574" s="17"/>
    </row>
    <row r="575" spans="9:9" x14ac:dyDescent="0.3">
      <c r="I575" s="17"/>
    </row>
    <row r="576" spans="9:9" x14ac:dyDescent="0.3">
      <c r="I576" s="17"/>
    </row>
    <row r="577" spans="9:9" x14ac:dyDescent="0.3">
      <c r="I577" s="17"/>
    </row>
    <row r="578" spans="9:9" x14ac:dyDescent="0.3">
      <c r="I578" s="17"/>
    </row>
    <row r="579" spans="9:9" x14ac:dyDescent="0.3">
      <c r="I579" s="17"/>
    </row>
    <row r="580" spans="9:9" x14ac:dyDescent="0.3">
      <c r="I580" s="17"/>
    </row>
    <row r="581" spans="9:9" x14ac:dyDescent="0.3">
      <c r="I581" s="17"/>
    </row>
    <row r="582" spans="9:9" x14ac:dyDescent="0.3">
      <c r="I582" s="17"/>
    </row>
    <row r="583" spans="9:9" x14ac:dyDescent="0.3">
      <c r="I583" s="17"/>
    </row>
    <row r="584" spans="9:9" x14ac:dyDescent="0.3">
      <c r="I584" s="17"/>
    </row>
    <row r="585" spans="9:9" x14ac:dyDescent="0.3">
      <c r="I585" s="17"/>
    </row>
    <row r="586" spans="9:9" x14ac:dyDescent="0.3">
      <c r="I586" s="17"/>
    </row>
    <row r="587" spans="9:9" x14ac:dyDescent="0.3">
      <c r="I587" s="17"/>
    </row>
    <row r="588" spans="9:9" x14ac:dyDescent="0.3">
      <c r="I588" s="17"/>
    </row>
    <row r="589" spans="9:9" x14ac:dyDescent="0.3">
      <c r="I589" s="17"/>
    </row>
    <row r="590" spans="9:9" x14ac:dyDescent="0.3">
      <c r="I590" s="17"/>
    </row>
    <row r="591" spans="9:9" x14ac:dyDescent="0.3">
      <c r="I591" s="17"/>
    </row>
    <row r="592" spans="9:9" x14ac:dyDescent="0.3">
      <c r="I592" s="17"/>
    </row>
    <row r="593" spans="9:9" x14ac:dyDescent="0.3">
      <c r="I593" s="17"/>
    </row>
    <row r="594" spans="9:9" x14ac:dyDescent="0.3">
      <c r="I594" s="17"/>
    </row>
    <row r="595" spans="9:9" x14ac:dyDescent="0.3">
      <c r="I595" s="17"/>
    </row>
    <row r="596" spans="9:9" x14ac:dyDescent="0.3">
      <c r="I596" s="17"/>
    </row>
    <row r="597" spans="9:9" x14ac:dyDescent="0.3">
      <c r="I597" s="17"/>
    </row>
    <row r="598" spans="9:9" x14ac:dyDescent="0.3">
      <c r="I598" s="17"/>
    </row>
    <row r="599" spans="9:9" x14ac:dyDescent="0.3">
      <c r="I599" s="17"/>
    </row>
    <row r="600" spans="9:9" x14ac:dyDescent="0.3">
      <c r="I600" s="17"/>
    </row>
    <row r="601" spans="9:9" x14ac:dyDescent="0.3">
      <c r="I601" s="17"/>
    </row>
    <row r="602" spans="9:9" x14ac:dyDescent="0.3">
      <c r="I602" s="17"/>
    </row>
    <row r="603" spans="9:9" x14ac:dyDescent="0.3">
      <c r="I603" s="17"/>
    </row>
    <row r="604" spans="9:9" x14ac:dyDescent="0.3">
      <c r="I604" s="17"/>
    </row>
    <row r="605" spans="9:9" x14ac:dyDescent="0.3">
      <c r="I605" s="17"/>
    </row>
    <row r="606" spans="9:9" x14ac:dyDescent="0.3">
      <c r="I606" s="17"/>
    </row>
    <row r="607" spans="9:9" x14ac:dyDescent="0.3">
      <c r="I607" s="17"/>
    </row>
    <row r="608" spans="9:9" x14ac:dyDescent="0.3">
      <c r="I608" s="17"/>
    </row>
    <row r="609" spans="9:9" x14ac:dyDescent="0.3">
      <c r="I609" s="17"/>
    </row>
    <row r="610" spans="9:9" x14ac:dyDescent="0.3">
      <c r="I610" s="17"/>
    </row>
    <row r="611" spans="9:9" x14ac:dyDescent="0.3">
      <c r="I611" s="17"/>
    </row>
    <row r="612" spans="9:9" x14ac:dyDescent="0.3">
      <c r="I612" s="17"/>
    </row>
    <row r="613" spans="9:9" x14ac:dyDescent="0.3">
      <c r="I613" s="17"/>
    </row>
    <row r="614" spans="9:9" x14ac:dyDescent="0.3">
      <c r="I614" s="17"/>
    </row>
    <row r="615" spans="9:9" x14ac:dyDescent="0.3">
      <c r="I615" s="17"/>
    </row>
    <row r="616" spans="9:9" x14ac:dyDescent="0.3">
      <c r="I616" s="17"/>
    </row>
    <row r="617" spans="9:9" x14ac:dyDescent="0.3">
      <c r="I617" s="17"/>
    </row>
    <row r="618" spans="9:9" x14ac:dyDescent="0.3">
      <c r="I618" s="17"/>
    </row>
    <row r="619" spans="9:9" x14ac:dyDescent="0.3">
      <c r="I619" s="17"/>
    </row>
    <row r="620" spans="9:9" x14ac:dyDescent="0.3">
      <c r="I620" s="17"/>
    </row>
    <row r="621" spans="9:9" x14ac:dyDescent="0.3">
      <c r="I621" s="17"/>
    </row>
    <row r="622" spans="9:9" x14ac:dyDescent="0.3">
      <c r="I622" s="17"/>
    </row>
    <row r="623" spans="9:9" x14ac:dyDescent="0.3">
      <c r="I623" s="17"/>
    </row>
    <row r="624" spans="9:9" x14ac:dyDescent="0.3">
      <c r="I624" s="17"/>
    </row>
    <row r="625" spans="9:9" x14ac:dyDescent="0.3">
      <c r="I625" s="17"/>
    </row>
    <row r="626" spans="9:9" x14ac:dyDescent="0.3">
      <c r="I626" s="17"/>
    </row>
    <row r="627" spans="9:9" x14ac:dyDescent="0.3">
      <c r="I627" s="17"/>
    </row>
    <row r="628" spans="9:9" x14ac:dyDescent="0.3">
      <c r="I628" s="17"/>
    </row>
    <row r="629" spans="9:9" x14ac:dyDescent="0.3">
      <c r="I629" s="17"/>
    </row>
    <row r="630" spans="9:9" x14ac:dyDescent="0.3">
      <c r="I630" s="17"/>
    </row>
    <row r="631" spans="9:9" x14ac:dyDescent="0.3">
      <c r="I631" s="17"/>
    </row>
    <row r="632" spans="9:9" x14ac:dyDescent="0.3">
      <c r="I632" s="17"/>
    </row>
    <row r="633" spans="9:9" x14ac:dyDescent="0.3">
      <c r="I633" s="17"/>
    </row>
    <row r="634" spans="9:9" x14ac:dyDescent="0.3">
      <c r="I634" s="17"/>
    </row>
    <row r="635" spans="9:9" x14ac:dyDescent="0.3">
      <c r="I635" s="17"/>
    </row>
    <row r="636" spans="9:9" x14ac:dyDescent="0.3">
      <c r="I636" s="17"/>
    </row>
    <row r="637" spans="9:9" x14ac:dyDescent="0.3">
      <c r="I637" s="17"/>
    </row>
    <row r="638" spans="9:9" x14ac:dyDescent="0.3">
      <c r="I638" s="17"/>
    </row>
    <row r="639" spans="9:9" x14ac:dyDescent="0.3">
      <c r="I639" s="17"/>
    </row>
    <row r="640" spans="9:9" x14ac:dyDescent="0.3">
      <c r="I640" s="17"/>
    </row>
    <row r="641" spans="9:9" x14ac:dyDescent="0.3">
      <c r="I641" s="17"/>
    </row>
    <row r="642" spans="9:9" x14ac:dyDescent="0.3">
      <c r="I642" s="17"/>
    </row>
    <row r="643" spans="9:9" x14ac:dyDescent="0.3">
      <c r="I643" s="17"/>
    </row>
    <row r="644" spans="9:9" x14ac:dyDescent="0.3">
      <c r="I644" s="17"/>
    </row>
    <row r="645" spans="9:9" x14ac:dyDescent="0.3">
      <c r="I645" s="17"/>
    </row>
    <row r="646" spans="9:9" x14ac:dyDescent="0.3">
      <c r="I646" s="17"/>
    </row>
    <row r="647" spans="9:9" x14ac:dyDescent="0.3">
      <c r="I647" s="17"/>
    </row>
    <row r="648" spans="9:9" x14ac:dyDescent="0.3">
      <c r="I648" s="17"/>
    </row>
    <row r="649" spans="9:9" x14ac:dyDescent="0.3">
      <c r="I649" s="17"/>
    </row>
    <row r="650" spans="9:9" x14ac:dyDescent="0.3">
      <c r="I650" s="17"/>
    </row>
    <row r="651" spans="9:9" x14ac:dyDescent="0.3">
      <c r="I651" s="17"/>
    </row>
    <row r="652" spans="9:9" x14ac:dyDescent="0.3">
      <c r="I652" s="17"/>
    </row>
    <row r="653" spans="9:9" x14ac:dyDescent="0.3">
      <c r="I653" s="17"/>
    </row>
    <row r="654" spans="9:9" x14ac:dyDescent="0.3">
      <c r="I654" s="17"/>
    </row>
    <row r="655" spans="9:9" x14ac:dyDescent="0.3">
      <c r="I655" s="17"/>
    </row>
    <row r="656" spans="9:9" x14ac:dyDescent="0.3">
      <c r="I656" s="17"/>
    </row>
    <row r="657" spans="9:9" x14ac:dyDescent="0.3">
      <c r="I657" s="17"/>
    </row>
    <row r="658" spans="9:9" x14ac:dyDescent="0.3">
      <c r="I658" s="17"/>
    </row>
    <row r="659" spans="9:9" x14ac:dyDescent="0.3">
      <c r="I659" s="17"/>
    </row>
    <row r="660" spans="9:9" x14ac:dyDescent="0.3">
      <c r="I660" s="17"/>
    </row>
    <row r="661" spans="9:9" x14ac:dyDescent="0.3">
      <c r="I661" s="17"/>
    </row>
    <row r="662" spans="9:9" x14ac:dyDescent="0.3">
      <c r="I662" s="17"/>
    </row>
    <row r="663" spans="9:9" x14ac:dyDescent="0.3">
      <c r="I663" s="17"/>
    </row>
    <row r="664" spans="9:9" x14ac:dyDescent="0.3">
      <c r="I664" s="17"/>
    </row>
    <row r="665" spans="9:9" x14ac:dyDescent="0.3">
      <c r="I665" s="17"/>
    </row>
    <row r="666" spans="9:9" x14ac:dyDescent="0.3">
      <c r="I666" s="17"/>
    </row>
    <row r="667" spans="9:9" x14ac:dyDescent="0.3">
      <c r="I667" s="17"/>
    </row>
    <row r="668" spans="9:9" x14ac:dyDescent="0.3">
      <c r="I668" s="17"/>
    </row>
    <row r="669" spans="9:9" x14ac:dyDescent="0.3">
      <c r="I669" s="17"/>
    </row>
    <row r="670" spans="9:9" x14ac:dyDescent="0.3">
      <c r="I670" s="17"/>
    </row>
    <row r="671" spans="9:9" x14ac:dyDescent="0.3">
      <c r="I671" s="17"/>
    </row>
    <row r="672" spans="9:9" x14ac:dyDescent="0.3">
      <c r="I672" s="17"/>
    </row>
    <row r="673" spans="9:9" x14ac:dyDescent="0.3">
      <c r="I673" s="17"/>
    </row>
    <row r="674" spans="9:9" x14ac:dyDescent="0.3">
      <c r="I674" s="17"/>
    </row>
    <row r="675" spans="9:9" x14ac:dyDescent="0.3">
      <c r="I675" s="17"/>
    </row>
    <row r="676" spans="9:9" x14ac:dyDescent="0.3">
      <c r="I676" s="17"/>
    </row>
    <row r="677" spans="9:9" x14ac:dyDescent="0.3">
      <c r="I677" s="17"/>
    </row>
    <row r="678" spans="9:9" x14ac:dyDescent="0.3">
      <c r="I678" s="17"/>
    </row>
    <row r="679" spans="9:9" x14ac:dyDescent="0.3">
      <c r="I679" s="17"/>
    </row>
    <row r="680" spans="9:9" x14ac:dyDescent="0.3">
      <c r="I680" s="17"/>
    </row>
    <row r="681" spans="9:9" x14ac:dyDescent="0.3">
      <c r="I681" s="17"/>
    </row>
    <row r="682" spans="9:9" x14ac:dyDescent="0.3">
      <c r="I682" s="17"/>
    </row>
    <row r="683" spans="9:9" x14ac:dyDescent="0.3">
      <c r="I683" s="17"/>
    </row>
    <row r="684" spans="9:9" x14ac:dyDescent="0.3">
      <c r="I684" s="17"/>
    </row>
    <row r="685" spans="9:9" x14ac:dyDescent="0.3">
      <c r="I685" s="17"/>
    </row>
    <row r="686" spans="9:9" x14ac:dyDescent="0.3">
      <c r="I686" s="17"/>
    </row>
    <row r="687" spans="9:9" x14ac:dyDescent="0.3">
      <c r="I687" s="17"/>
    </row>
    <row r="688" spans="9:9" x14ac:dyDescent="0.3">
      <c r="I688" s="17"/>
    </row>
    <row r="689" spans="9:9" x14ac:dyDescent="0.3">
      <c r="I689" s="17"/>
    </row>
    <row r="690" spans="9:9" x14ac:dyDescent="0.3">
      <c r="I690" s="17"/>
    </row>
    <row r="691" spans="9:9" x14ac:dyDescent="0.3">
      <c r="I691" s="17"/>
    </row>
    <row r="692" spans="9:9" x14ac:dyDescent="0.3">
      <c r="I692" s="17"/>
    </row>
    <row r="693" spans="9:9" x14ac:dyDescent="0.3">
      <c r="I693" s="17"/>
    </row>
    <row r="694" spans="9:9" x14ac:dyDescent="0.3">
      <c r="I694" s="17"/>
    </row>
    <row r="695" spans="9:9" x14ac:dyDescent="0.3">
      <c r="I695" s="17"/>
    </row>
    <row r="696" spans="9:9" x14ac:dyDescent="0.3">
      <c r="I696" s="17"/>
    </row>
    <row r="697" spans="9:9" x14ac:dyDescent="0.3">
      <c r="I697" s="17"/>
    </row>
    <row r="698" spans="9:9" x14ac:dyDescent="0.3">
      <c r="I698" s="17"/>
    </row>
    <row r="699" spans="9:9" x14ac:dyDescent="0.3">
      <c r="I699" s="17"/>
    </row>
    <row r="700" spans="9:9" x14ac:dyDescent="0.3">
      <c r="I700" s="17"/>
    </row>
    <row r="701" spans="9:9" x14ac:dyDescent="0.3">
      <c r="I701" s="17"/>
    </row>
    <row r="702" spans="9:9" x14ac:dyDescent="0.3">
      <c r="I702" s="17"/>
    </row>
    <row r="703" spans="9:9" x14ac:dyDescent="0.3">
      <c r="I703" s="17"/>
    </row>
    <row r="704" spans="9:9" x14ac:dyDescent="0.3">
      <c r="I704" s="17"/>
    </row>
    <row r="705" spans="9:9" x14ac:dyDescent="0.3">
      <c r="I705" s="17"/>
    </row>
    <row r="706" spans="9:9" x14ac:dyDescent="0.3">
      <c r="I706" s="17"/>
    </row>
    <row r="707" spans="9:9" x14ac:dyDescent="0.3">
      <c r="I707" s="17"/>
    </row>
    <row r="708" spans="9:9" x14ac:dyDescent="0.3">
      <c r="I708" s="17"/>
    </row>
    <row r="709" spans="9:9" x14ac:dyDescent="0.3">
      <c r="I709" s="17"/>
    </row>
    <row r="710" spans="9:9" x14ac:dyDescent="0.3">
      <c r="I710" s="17"/>
    </row>
    <row r="711" spans="9:9" x14ac:dyDescent="0.3">
      <c r="I711" s="17"/>
    </row>
    <row r="712" spans="9:9" x14ac:dyDescent="0.3">
      <c r="I712" s="17"/>
    </row>
    <row r="713" spans="9:9" x14ac:dyDescent="0.3">
      <c r="I713" s="17"/>
    </row>
    <row r="714" spans="9:9" x14ac:dyDescent="0.3">
      <c r="I714" s="17"/>
    </row>
    <row r="715" spans="9:9" x14ac:dyDescent="0.3">
      <c r="I715" s="17"/>
    </row>
    <row r="716" spans="9:9" x14ac:dyDescent="0.3">
      <c r="I716" s="17"/>
    </row>
    <row r="717" spans="9:9" x14ac:dyDescent="0.3">
      <c r="I717" s="17"/>
    </row>
    <row r="718" spans="9:9" x14ac:dyDescent="0.3">
      <c r="I718" s="17"/>
    </row>
    <row r="719" spans="9:9" x14ac:dyDescent="0.3">
      <c r="I719" s="17"/>
    </row>
    <row r="720" spans="9:9" x14ac:dyDescent="0.3">
      <c r="I720" s="17"/>
    </row>
    <row r="721" spans="9:9" x14ac:dyDescent="0.3">
      <c r="I721" s="17"/>
    </row>
    <row r="722" spans="9:9" x14ac:dyDescent="0.3">
      <c r="I722" s="17"/>
    </row>
    <row r="723" spans="9:9" x14ac:dyDescent="0.3">
      <c r="I723" s="17"/>
    </row>
    <row r="724" spans="9:9" x14ac:dyDescent="0.3">
      <c r="I724" s="17"/>
    </row>
    <row r="725" spans="9:9" x14ac:dyDescent="0.3">
      <c r="I725" s="17"/>
    </row>
    <row r="726" spans="9:9" x14ac:dyDescent="0.3">
      <c r="I726" s="17"/>
    </row>
    <row r="727" spans="9:9" x14ac:dyDescent="0.3">
      <c r="I727" s="17"/>
    </row>
    <row r="728" spans="9:9" x14ac:dyDescent="0.3">
      <c r="I728" s="17"/>
    </row>
    <row r="729" spans="9:9" x14ac:dyDescent="0.3">
      <c r="I729" s="17"/>
    </row>
    <row r="730" spans="9:9" x14ac:dyDescent="0.3">
      <c r="I730" s="17"/>
    </row>
    <row r="731" spans="9:9" x14ac:dyDescent="0.3">
      <c r="I731" s="17"/>
    </row>
    <row r="732" spans="9:9" x14ac:dyDescent="0.3">
      <c r="I732" s="17"/>
    </row>
    <row r="733" spans="9:9" x14ac:dyDescent="0.3">
      <c r="I733" s="17"/>
    </row>
    <row r="734" spans="9:9" x14ac:dyDescent="0.3">
      <c r="I734" s="17"/>
    </row>
    <row r="735" spans="9:9" x14ac:dyDescent="0.3">
      <c r="I735" s="17"/>
    </row>
    <row r="736" spans="9:9" x14ac:dyDescent="0.3">
      <c r="I736" s="17"/>
    </row>
    <row r="737" spans="9:9" x14ac:dyDescent="0.3">
      <c r="I737" s="17"/>
    </row>
    <row r="738" spans="9:9" x14ac:dyDescent="0.3">
      <c r="I738" s="17"/>
    </row>
    <row r="739" spans="9:9" x14ac:dyDescent="0.3">
      <c r="I739" s="17"/>
    </row>
    <row r="740" spans="9:9" x14ac:dyDescent="0.3">
      <c r="I740" s="17"/>
    </row>
    <row r="741" spans="9:9" x14ac:dyDescent="0.3">
      <c r="I741" s="17"/>
    </row>
    <row r="742" spans="9:9" x14ac:dyDescent="0.3">
      <c r="I742" s="17"/>
    </row>
    <row r="743" spans="9:9" x14ac:dyDescent="0.3">
      <c r="I743" s="17"/>
    </row>
    <row r="744" spans="9:9" x14ac:dyDescent="0.3">
      <c r="I744" s="17"/>
    </row>
    <row r="745" spans="9:9" x14ac:dyDescent="0.3">
      <c r="I745" s="17"/>
    </row>
    <row r="746" spans="9:9" x14ac:dyDescent="0.3">
      <c r="I746" s="17"/>
    </row>
    <row r="747" spans="9:9" x14ac:dyDescent="0.3">
      <c r="I747" s="17"/>
    </row>
    <row r="748" spans="9:9" x14ac:dyDescent="0.3">
      <c r="I748" s="17"/>
    </row>
    <row r="749" spans="9:9" x14ac:dyDescent="0.3">
      <c r="I749" s="17"/>
    </row>
    <row r="750" spans="9:9" x14ac:dyDescent="0.3">
      <c r="I750" s="17"/>
    </row>
    <row r="751" spans="9:9" x14ac:dyDescent="0.3">
      <c r="I751" s="17"/>
    </row>
    <row r="752" spans="9:9" x14ac:dyDescent="0.3">
      <c r="I752" s="17"/>
    </row>
    <row r="753" spans="9:9" x14ac:dyDescent="0.3">
      <c r="I753" s="17"/>
    </row>
    <row r="754" spans="9:9" x14ac:dyDescent="0.3">
      <c r="I754" s="17"/>
    </row>
    <row r="755" spans="9:9" x14ac:dyDescent="0.3">
      <c r="I755" s="17"/>
    </row>
    <row r="756" spans="9:9" x14ac:dyDescent="0.3">
      <c r="I756" s="17"/>
    </row>
    <row r="757" spans="9:9" x14ac:dyDescent="0.3">
      <c r="I757" s="17"/>
    </row>
    <row r="758" spans="9:9" x14ac:dyDescent="0.3">
      <c r="I758" s="17"/>
    </row>
    <row r="759" spans="9:9" x14ac:dyDescent="0.3">
      <c r="I759" s="17"/>
    </row>
    <row r="760" spans="9:9" x14ac:dyDescent="0.3">
      <c r="I760" s="17"/>
    </row>
    <row r="761" spans="9:9" x14ac:dyDescent="0.3">
      <c r="I761" s="17"/>
    </row>
    <row r="762" spans="9:9" x14ac:dyDescent="0.3">
      <c r="I762" s="17"/>
    </row>
    <row r="763" spans="9:9" x14ac:dyDescent="0.3">
      <c r="I763" s="17"/>
    </row>
    <row r="764" spans="9:9" x14ac:dyDescent="0.3">
      <c r="I764" s="17"/>
    </row>
    <row r="765" spans="9:9" x14ac:dyDescent="0.3">
      <c r="I765" s="17"/>
    </row>
    <row r="766" spans="9:9" x14ac:dyDescent="0.3">
      <c r="I766" s="17"/>
    </row>
    <row r="767" spans="9:9" x14ac:dyDescent="0.3">
      <c r="I767" s="17"/>
    </row>
    <row r="768" spans="9:9" x14ac:dyDescent="0.3">
      <c r="I768" s="17"/>
    </row>
    <row r="769" spans="9:9" x14ac:dyDescent="0.3">
      <c r="I769" s="17"/>
    </row>
    <row r="770" spans="9:9" x14ac:dyDescent="0.3">
      <c r="I770" s="17"/>
    </row>
    <row r="771" spans="9:9" x14ac:dyDescent="0.3">
      <c r="I771" s="17"/>
    </row>
    <row r="772" spans="9:9" x14ac:dyDescent="0.3">
      <c r="I772" s="17"/>
    </row>
    <row r="773" spans="9:9" x14ac:dyDescent="0.3">
      <c r="I773" s="17"/>
    </row>
    <row r="774" spans="9:9" x14ac:dyDescent="0.3">
      <c r="I774" s="17"/>
    </row>
    <row r="775" spans="9:9" x14ac:dyDescent="0.3">
      <c r="I775" s="17"/>
    </row>
    <row r="776" spans="9:9" x14ac:dyDescent="0.3">
      <c r="I776" s="17"/>
    </row>
    <row r="777" spans="9:9" x14ac:dyDescent="0.3">
      <c r="I777" s="17"/>
    </row>
    <row r="778" spans="9:9" x14ac:dyDescent="0.3">
      <c r="I778" s="17"/>
    </row>
    <row r="779" spans="9:9" x14ac:dyDescent="0.3">
      <c r="I779" s="17"/>
    </row>
    <row r="780" spans="9:9" x14ac:dyDescent="0.3">
      <c r="I780" s="17"/>
    </row>
    <row r="781" spans="9:9" x14ac:dyDescent="0.3">
      <c r="I781" s="17"/>
    </row>
    <row r="782" spans="9:9" x14ac:dyDescent="0.3">
      <c r="I782" s="17"/>
    </row>
    <row r="783" spans="9:9" x14ac:dyDescent="0.3">
      <c r="I783" s="17"/>
    </row>
    <row r="784" spans="9:9" x14ac:dyDescent="0.3">
      <c r="I784" s="17"/>
    </row>
    <row r="785" spans="9:9" x14ac:dyDescent="0.3">
      <c r="I785" s="17"/>
    </row>
    <row r="786" spans="9:9" x14ac:dyDescent="0.3">
      <c r="I786" s="17"/>
    </row>
    <row r="787" spans="9:9" x14ac:dyDescent="0.3">
      <c r="I787" s="17"/>
    </row>
    <row r="788" spans="9:9" x14ac:dyDescent="0.3">
      <c r="I788" s="17"/>
    </row>
    <row r="789" spans="9:9" x14ac:dyDescent="0.3">
      <c r="I789" s="17"/>
    </row>
    <row r="790" spans="9:9" x14ac:dyDescent="0.3">
      <c r="I790" s="17"/>
    </row>
    <row r="791" spans="9:9" x14ac:dyDescent="0.3">
      <c r="I791" s="17"/>
    </row>
    <row r="792" spans="9:9" x14ac:dyDescent="0.3">
      <c r="I792" s="17"/>
    </row>
    <row r="793" spans="9:9" x14ac:dyDescent="0.3">
      <c r="I793" s="17"/>
    </row>
    <row r="794" spans="9:9" x14ac:dyDescent="0.3">
      <c r="I794" s="17"/>
    </row>
    <row r="795" spans="9:9" x14ac:dyDescent="0.3">
      <c r="I795" s="17"/>
    </row>
    <row r="796" spans="9:9" x14ac:dyDescent="0.3">
      <c r="I796" s="17"/>
    </row>
    <row r="797" spans="9:9" x14ac:dyDescent="0.3">
      <c r="I797" s="17"/>
    </row>
    <row r="798" spans="9:9" x14ac:dyDescent="0.3">
      <c r="I798" s="17"/>
    </row>
    <row r="799" spans="9:9" x14ac:dyDescent="0.3">
      <c r="I799" s="17"/>
    </row>
    <row r="800" spans="9:9" x14ac:dyDescent="0.3">
      <c r="I800" s="17"/>
    </row>
    <row r="801" spans="9:9" x14ac:dyDescent="0.3">
      <c r="I801" s="17"/>
    </row>
    <row r="802" spans="9:9" x14ac:dyDescent="0.3">
      <c r="I802" s="17"/>
    </row>
    <row r="803" spans="9:9" x14ac:dyDescent="0.3">
      <c r="I803" s="17"/>
    </row>
    <row r="804" spans="9:9" x14ac:dyDescent="0.3">
      <c r="I804" s="17"/>
    </row>
    <row r="805" spans="9:9" x14ac:dyDescent="0.3">
      <c r="I805" s="17"/>
    </row>
    <row r="806" spans="9:9" x14ac:dyDescent="0.3">
      <c r="I806" s="17"/>
    </row>
    <row r="807" spans="9:9" x14ac:dyDescent="0.3">
      <c r="I807" s="17"/>
    </row>
    <row r="808" spans="9:9" x14ac:dyDescent="0.3">
      <c r="I808" s="17"/>
    </row>
    <row r="809" spans="9:9" x14ac:dyDescent="0.3">
      <c r="I809" s="17"/>
    </row>
    <row r="810" spans="9:9" x14ac:dyDescent="0.3">
      <c r="I810" s="17"/>
    </row>
    <row r="811" spans="9:9" x14ac:dyDescent="0.3">
      <c r="I811" s="17"/>
    </row>
    <row r="812" spans="9:9" x14ac:dyDescent="0.3">
      <c r="I812" s="17"/>
    </row>
    <row r="813" spans="9:9" x14ac:dyDescent="0.3">
      <c r="I813" s="17"/>
    </row>
    <row r="814" spans="9:9" x14ac:dyDescent="0.3">
      <c r="I814" s="17"/>
    </row>
    <row r="815" spans="9:9" x14ac:dyDescent="0.3">
      <c r="I815" s="17"/>
    </row>
    <row r="816" spans="9:9" x14ac:dyDescent="0.3">
      <c r="I816" s="17"/>
    </row>
    <row r="817" spans="9:9" x14ac:dyDescent="0.3">
      <c r="I817" s="17"/>
    </row>
    <row r="818" spans="9:9" x14ac:dyDescent="0.3">
      <c r="I818" s="17"/>
    </row>
    <row r="819" spans="9:9" x14ac:dyDescent="0.3">
      <c r="I819" s="17"/>
    </row>
    <row r="820" spans="9:9" x14ac:dyDescent="0.3">
      <c r="I820" s="17"/>
    </row>
    <row r="821" spans="9:9" x14ac:dyDescent="0.3">
      <c r="I821" s="17"/>
    </row>
    <row r="822" spans="9:9" x14ac:dyDescent="0.3">
      <c r="I822" s="17"/>
    </row>
    <row r="823" spans="9:9" x14ac:dyDescent="0.3">
      <c r="I823" s="17"/>
    </row>
    <row r="824" spans="9:9" x14ac:dyDescent="0.3">
      <c r="I824" s="17"/>
    </row>
    <row r="825" spans="9:9" x14ac:dyDescent="0.3">
      <c r="I825" s="17"/>
    </row>
    <row r="826" spans="9:9" x14ac:dyDescent="0.3">
      <c r="I826" s="17"/>
    </row>
    <row r="827" spans="9:9" x14ac:dyDescent="0.3">
      <c r="I827" s="17"/>
    </row>
    <row r="828" spans="9:9" x14ac:dyDescent="0.3">
      <c r="I828" s="17"/>
    </row>
    <row r="829" spans="9:9" x14ac:dyDescent="0.3">
      <c r="I829" s="17"/>
    </row>
    <row r="830" spans="9:9" x14ac:dyDescent="0.3">
      <c r="I830" s="17"/>
    </row>
    <row r="831" spans="9:9" x14ac:dyDescent="0.3">
      <c r="I831" s="17"/>
    </row>
    <row r="832" spans="9:9" x14ac:dyDescent="0.3">
      <c r="I832" s="17"/>
    </row>
    <row r="833" spans="9:9" x14ac:dyDescent="0.3">
      <c r="I833" s="17"/>
    </row>
    <row r="834" spans="9:9" x14ac:dyDescent="0.3">
      <c r="I834" s="17"/>
    </row>
    <row r="835" spans="9:9" x14ac:dyDescent="0.3">
      <c r="I835" s="17"/>
    </row>
    <row r="836" spans="9:9" x14ac:dyDescent="0.3">
      <c r="I836" s="17"/>
    </row>
    <row r="837" spans="9:9" x14ac:dyDescent="0.3">
      <c r="I837" s="17"/>
    </row>
    <row r="838" spans="9:9" x14ac:dyDescent="0.3">
      <c r="I838" s="17"/>
    </row>
    <row r="839" spans="9:9" x14ac:dyDescent="0.3">
      <c r="I839" s="17"/>
    </row>
    <row r="840" spans="9:9" x14ac:dyDescent="0.3">
      <c r="I840" s="17"/>
    </row>
    <row r="841" spans="9:9" x14ac:dyDescent="0.3">
      <c r="I841" s="17"/>
    </row>
    <row r="842" spans="9:9" x14ac:dyDescent="0.3">
      <c r="I842" s="17"/>
    </row>
    <row r="843" spans="9:9" x14ac:dyDescent="0.3">
      <c r="I843" s="17"/>
    </row>
    <row r="844" spans="9:9" x14ac:dyDescent="0.3">
      <c r="I844" s="17"/>
    </row>
    <row r="845" spans="9:9" x14ac:dyDescent="0.3">
      <c r="I845" s="17"/>
    </row>
    <row r="846" spans="9:9" x14ac:dyDescent="0.3">
      <c r="I846" s="17"/>
    </row>
    <row r="847" spans="9:9" x14ac:dyDescent="0.3">
      <c r="I847" s="17"/>
    </row>
    <row r="848" spans="9:9" x14ac:dyDescent="0.3">
      <c r="I848" s="17"/>
    </row>
    <row r="849" spans="9:9" x14ac:dyDescent="0.3">
      <c r="I849" s="17"/>
    </row>
    <row r="850" spans="9:9" x14ac:dyDescent="0.3">
      <c r="I850" s="17"/>
    </row>
    <row r="851" spans="9:9" x14ac:dyDescent="0.3">
      <c r="I851" s="17"/>
    </row>
    <row r="852" spans="9:9" x14ac:dyDescent="0.3">
      <c r="I852" s="17"/>
    </row>
    <row r="853" spans="9:9" x14ac:dyDescent="0.3">
      <c r="I853" s="17"/>
    </row>
    <row r="854" spans="9:9" x14ac:dyDescent="0.3">
      <c r="I854" s="17"/>
    </row>
    <row r="855" spans="9:9" x14ac:dyDescent="0.3">
      <c r="I855" s="17"/>
    </row>
    <row r="856" spans="9:9" x14ac:dyDescent="0.3">
      <c r="I856" s="17"/>
    </row>
    <row r="857" spans="9:9" x14ac:dyDescent="0.3">
      <c r="I857" s="17"/>
    </row>
    <row r="858" spans="9:9" x14ac:dyDescent="0.3">
      <c r="I858" s="17"/>
    </row>
    <row r="859" spans="9:9" x14ac:dyDescent="0.3">
      <c r="I859" s="17"/>
    </row>
    <row r="860" spans="9:9" x14ac:dyDescent="0.3">
      <c r="I860" s="17"/>
    </row>
    <row r="861" spans="9:9" x14ac:dyDescent="0.3">
      <c r="I861" s="17"/>
    </row>
    <row r="862" spans="9:9" x14ac:dyDescent="0.3">
      <c r="I862" s="17"/>
    </row>
    <row r="863" spans="9:9" x14ac:dyDescent="0.3">
      <c r="I863" s="17"/>
    </row>
    <row r="864" spans="9:9" x14ac:dyDescent="0.3">
      <c r="I864" s="17"/>
    </row>
    <row r="865" spans="9:9" x14ac:dyDescent="0.3">
      <c r="I865" s="17"/>
    </row>
    <row r="866" spans="9:9" x14ac:dyDescent="0.3">
      <c r="I866" s="17"/>
    </row>
    <row r="867" spans="9:9" x14ac:dyDescent="0.3">
      <c r="I867" s="17"/>
    </row>
    <row r="868" spans="9:9" x14ac:dyDescent="0.3">
      <c r="I868" s="17"/>
    </row>
    <row r="869" spans="9:9" x14ac:dyDescent="0.3">
      <c r="I869" s="17"/>
    </row>
    <row r="870" spans="9:9" x14ac:dyDescent="0.3">
      <c r="I870" s="17"/>
    </row>
    <row r="871" spans="9:9" x14ac:dyDescent="0.3">
      <c r="I871" s="17"/>
    </row>
    <row r="872" spans="9:9" x14ac:dyDescent="0.3">
      <c r="I872" s="17"/>
    </row>
    <row r="873" spans="9:9" x14ac:dyDescent="0.3">
      <c r="I873" s="17"/>
    </row>
    <row r="874" spans="9:9" x14ac:dyDescent="0.3">
      <c r="I874" s="17"/>
    </row>
    <row r="875" spans="9:9" x14ac:dyDescent="0.3">
      <c r="I875" s="17"/>
    </row>
    <row r="876" spans="9:9" x14ac:dyDescent="0.3">
      <c r="I876" s="17"/>
    </row>
    <row r="877" spans="9:9" x14ac:dyDescent="0.3">
      <c r="I877" s="17"/>
    </row>
  </sheetData>
  <mergeCells count="42">
    <mergeCell ref="E102:H102"/>
    <mergeCell ref="E111:H111"/>
    <mergeCell ref="CW66:CZ66"/>
    <mergeCell ref="E75:H75"/>
    <mergeCell ref="U75:X75"/>
    <mergeCell ref="E84:H84"/>
    <mergeCell ref="U84:X84"/>
    <mergeCell ref="E93:H93"/>
    <mergeCell ref="U93:X93"/>
    <mergeCell ref="AK93:AN93"/>
    <mergeCell ref="BA93:BD93"/>
    <mergeCell ref="BQ93:BT93"/>
    <mergeCell ref="E66:H66"/>
    <mergeCell ref="U66:X66"/>
    <mergeCell ref="AK66:AN66"/>
    <mergeCell ref="BA66:BD66"/>
    <mergeCell ref="BQ66:BT66"/>
    <mergeCell ref="CG66:CJ66"/>
    <mergeCell ref="E39:H39"/>
    <mergeCell ref="U39:X39"/>
    <mergeCell ref="E48:H48"/>
    <mergeCell ref="U48:X48"/>
    <mergeCell ref="E57:H57"/>
    <mergeCell ref="U57:X57"/>
    <mergeCell ref="AK21:AN21"/>
    <mergeCell ref="BA21:BD21"/>
    <mergeCell ref="BQ21:BT21"/>
    <mergeCell ref="CG21:CJ21"/>
    <mergeCell ref="E30:H30"/>
    <mergeCell ref="U30:X30"/>
    <mergeCell ref="E12:H12"/>
    <mergeCell ref="U12:X12"/>
    <mergeCell ref="A13:B13"/>
    <mergeCell ref="A17:B17"/>
    <mergeCell ref="E21:H21"/>
    <mergeCell ref="U21:X21"/>
    <mergeCell ref="A1:S1"/>
    <mergeCell ref="U1:AM1"/>
    <mergeCell ref="A3:C3"/>
    <mergeCell ref="E3:H3"/>
    <mergeCell ref="U3:X3"/>
    <mergeCell ref="A4:C4"/>
  </mergeCells>
  <conditionalFormatting sqref="C18:D18">
    <cfRule type="expression" dxfId="44" priority="45">
      <formula>"подходит"</formula>
    </cfRule>
  </conditionalFormatting>
  <conditionalFormatting sqref="B16">
    <cfRule type="cellIs" dxfId="43" priority="43" operator="equal">
      <formula>"подходит"</formula>
    </cfRule>
    <cfRule type="containsText" dxfId="42" priority="44" operator="containsText" text="подходит">
      <formula>NOT(ISERROR(SEARCH("подходит",B16)))</formula>
    </cfRule>
  </conditionalFormatting>
  <conditionalFormatting sqref="E3:H3">
    <cfRule type="expression" dxfId="41" priority="42">
      <formula>"I10=0"</formula>
    </cfRule>
  </conditionalFormatting>
  <conditionalFormatting sqref="I2:I1048576 Y2:Y185">
    <cfRule type="cellIs" dxfId="40" priority="38" operator="equal">
      <formula>1</formula>
    </cfRule>
    <cfRule type="cellIs" dxfId="39" priority="40" operator="equal">
      <formula>0</formula>
    </cfRule>
    <cfRule type="cellIs" dxfId="38" priority="41" operator="equal">
      <formula>0</formula>
    </cfRule>
  </conditionalFormatting>
  <conditionalFormatting sqref="I111">
    <cfRule type="cellIs" dxfId="37" priority="39" operator="equal">
      <formula>1</formula>
    </cfRule>
  </conditionalFormatting>
  <conditionalFormatting sqref="U3:X3">
    <cfRule type="expression" dxfId="36" priority="37">
      <formula>"I10=0"</formula>
    </cfRule>
  </conditionalFormatting>
  <conditionalFormatting sqref="AO21:AO29">
    <cfRule type="cellIs" dxfId="35" priority="34" operator="equal">
      <formula>1</formula>
    </cfRule>
    <cfRule type="cellIs" dxfId="34" priority="35" operator="equal">
      <formula>0</formula>
    </cfRule>
    <cfRule type="cellIs" dxfId="33" priority="36" operator="equal">
      <formula>0</formula>
    </cfRule>
  </conditionalFormatting>
  <conditionalFormatting sqref="BE21:BE29">
    <cfRule type="cellIs" dxfId="32" priority="31" operator="equal">
      <formula>1</formula>
    </cfRule>
    <cfRule type="cellIs" dxfId="31" priority="32" operator="equal">
      <formula>0</formula>
    </cfRule>
    <cfRule type="cellIs" dxfId="30" priority="33" operator="equal">
      <formula>0</formula>
    </cfRule>
  </conditionalFormatting>
  <conditionalFormatting sqref="BU21:BU29">
    <cfRule type="cellIs" dxfId="29" priority="28" operator="equal">
      <formula>1</formula>
    </cfRule>
    <cfRule type="cellIs" dxfId="28" priority="29" operator="equal">
      <formula>0</formula>
    </cfRule>
    <cfRule type="cellIs" dxfId="27" priority="30" operator="equal">
      <formula>0</formula>
    </cfRule>
  </conditionalFormatting>
  <conditionalFormatting sqref="CK21:CK29">
    <cfRule type="cellIs" dxfId="26" priority="25" operator="equal">
      <formula>1</formula>
    </cfRule>
    <cfRule type="cellIs" dxfId="25" priority="26" operator="equal">
      <formula>0</formula>
    </cfRule>
    <cfRule type="cellIs" dxfId="24" priority="27" operator="equal">
      <formula>0</formula>
    </cfRule>
  </conditionalFormatting>
  <conditionalFormatting sqref="AO66:AO74">
    <cfRule type="cellIs" dxfId="23" priority="22" operator="equal">
      <formula>1</formula>
    </cfRule>
    <cfRule type="cellIs" dxfId="22" priority="23" operator="equal">
      <formula>0</formula>
    </cfRule>
    <cfRule type="cellIs" dxfId="21" priority="24" operator="equal">
      <formula>0</formula>
    </cfRule>
  </conditionalFormatting>
  <conditionalFormatting sqref="BE66:BE74">
    <cfRule type="cellIs" dxfId="20" priority="19" operator="equal">
      <formula>1</formula>
    </cfRule>
    <cfRule type="cellIs" dxfId="19" priority="20" operator="equal">
      <formula>0</formula>
    </cfRule>
    <cfRule type="cellIs" dxfId="18" priority="21" operator="equal">
      <formula>0</formula>
    </cfRule>
  </conditionalFormatting>
  <conditionalFormatting sqref="BU66:BU74">
    <cfRule type="cellIs" dxfId="17" priority="16" operator="equal">
      <formula>1</formula>
    </cfRule>
    <cfRule type="cellIs" dxfId="16" priority="17" operator="equal">
      <formula>0</formula>
    </cfRule>
    <cfRule type="cellIs" dxfId="15" priority="18" operator="equal">
      <formula>0</formula>
    </cfRule>
  </conditionalFormatting>
  <conditionalFormatting sqref="CK66:CK74">
    <cfRule type="cellIs" dxfId="14" priority="13" operator="equal">
      <formula>1</formula>
    </cfRule>
    <cfRule type="cellIs" dxfId="13" priority="14" operator="equal">
      <formula>0</formula>
    </cfRule>
    <cfRule type="cellIs" dxfId="12" priority="15" operator="equal">
      <formula>0</formula>
    </cfRule>
  </conditionalFormatting>
  <conditionalFormatting sqref="DA66:DA74">
    <cfRule type="cellIs" dxfId="11" priority="10" operator="equal">
      <formula>1</formula>
    </cfRule>
    <cfRule type="cellIs" dxfId="10" priority="11" operator="equal">
      <formula>0</formula>
    </cfRule>
    <cfRule type="cellIs" dxfId="9" priority="12" operator="equal">
      <formula>0</formula>
    </cfRule>
  </conditionalFormatting>
  <conditionalFormatting sqref="AO93:AO101">
    <cfRule type="cellIs" dxfId="8" priority="7" operator="equal">
      <formula>1</formula>
    </cfRule>
    <cfRule type="cellIs" dxfId="7" priority="8" operator="equal">
      <formula>0</formula>
    </cfRule>
    <cfRule type="cellIs" dxfId="6" priority="9" operator="equal">
      <formula>0</formula>
    </cfRule>
  </conditionalFormatting>
  <conditionalFormatting sqref="BE93:BE101">
    <cfRule type="cellIs" dxfId="5" priority="4" operator="equal">
      <formula>1</formula>
    </cfRule>
    <cfRule type="cellIs" dxfId="4" priority="5" operator="equal">
      <formula>0</formula>
    </cfRule>
    <cfRule type="cellIs" dxfId="3" priority="6" operator="equal">
      <formula>0</formula>
    </cfRule>
  </conditionalFormatting>
  <conditionalFormatting sqref="BU93:BU101">
    <cfRule type="cellIs" dxfId="2" priority="1" operator="equal">
      <formula>1</formula>
    </cfRule>
    <cfRule type="cellIs" dxfId="1" priority="2" operator="equal">
      <formula>0</formula>
    </cfRule>
    <cfRule type="cellIs" dxfId="0" priority="3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A877"/>
  <sheetViews>
    <sheetView workbookViewId="0">
      <selection activeCell="B23" sqref="B23"/>
    </sheetView>
  </sheetViews>
  <sheetFormatPr defaultRowHeight="14.4" x14ac:dyDescent="0.3"/>
  <cols>
    <col min="1" max="1" width="11.6640625" customWidth="1"/>
    <col min="8" max="8" width="11.21875" customWidth="1"/>
    <col min="19" max="19" width="9.33203125" customWidth="1"/>
    <col min="20" max="20" width="5.5546875" style="16" customWidth="1"/>
    <col min="24" max="24" width="12.5546875" customWidth="1"/>
  </cols>
  <sheetData>
    <row r="1" spans="1:39" ht="17.399999999999999" x14ac:dyDescent="0.3">
      <c r="A1" s="29" t="s">
        <v>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15"/>
      <c r="U1" s="29" t="s">
        <v>27</v>
      </c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</row>
    <row r="2" spans="1:39" ht="15" thickBot="1" x14ac:dyDescent="0.35">
      <c r="I2" s="18">
        <f>I10</f>
        <v>0</v>
      </c>
      <c r="Y2" s="18">
        <f>Y10</f>
        <v>0</v>
      </c>
    </row>
    <row r="3" spans="1:39" x14ac:dyDescent="0.3">
      <c r="A3" s="30" t="s">
        <v>1</v>
      </c>
      <c r="B3" s="31"/>
      <c r="C3" s="32"/>
      <c r="E3" s="21" t="s">
        <v>13</v>
      </c>
      <c r="F3" s="21"/>
      <c r="G3" s="21"/>
      <c r="H3" s="21"/>
      <c r="I3" s="18">
        <f>I10</f>
        <v>0</v>
      </c>
      <c r="U3" s="21" t="s">
        <v>13</v>
      </c>
      <c r="V3" s="21"/>
      <c r="W3" s="21"/>
      <c r="X3" s="21"/>
      <c r="Y3" s="18">
        <f>Y10</f>
        <v>0</v>
      </c>
    </row>
    <row r="4" spans="1:39" x14ac:dyDescent="0.3">
      <c r="A4" s="26" t="s">
        <v>57</v>
      </c>
      <c r="B4" s="27"/>
      <c r="C4" s="28"/>
      <c r="E4" s="9" t="s">
        <v>8</v>
      </c>
      <c r="F4" s="9" t="s">
        <v>9</v>
      </c>
      <c r="G4" s="9" t="s">
        <v>10</v>
      </c>
      <c r="I4" s="18">
        <f>I10</f>
        <v>0</v>
      </c>
      <c r="U4" s="9" t="s">
        <v>8</v>
      </c>
      <c r="V4" s="9" t="s">
        <v>9</v>
      </c>
      <c r="W4" s="9" t="s">
        <v>10</v>
      </c>
      <c r="Y4" s="18">
        <f>Y10</f>
        <v>0</v>
      </c>
    </row>
    <row r="5" spans="1:39" x14ac:dyDescent="0.3">
      <c r="A5" s="4" t="s">
        <v>2</v>
      </c>
      <c r="B5" s="5">
        <v>0.36499999999999999</v>
      </c>
      <c r="C5" s="7">
        <v>0.67155940443610207</v>
      </c>
      <c r="E5" s="10" t="s">
        <v>2</v>
      </c>
      <c r="F5" s="9"/>
      <c r="G5" s="9"/>
      <c r="H5" s="10"/>
      <c r="I5" s="18">
        <f>I10</f>
        <v>0</v>
      </c>
      <c r="U5" s="10" t="s">
        <v>2</v>
      </c>
      <c r="V5" s="9"/>
      <c r="W5" s="9"/>
      <c r="X5" s="10"/>
      <c r="Y5" s="18">
        <f>Y10</f>
        <v>0</v>
      </c>
    </row>
    <row r="6" spans="1:39" x14ac:dyDescent="0.3">
      <c r="A6" s="4" t="s">
        <v>3</v>
      </c>
      <c r="B6" s="5">
        <v>0.44500000000000001</v>
      </c>
      <c r="C6" s="7">
        <v>0.8891000577884679</v>
      </c>
      <c r="E6" s="11" t="s">
        <v>3</v>
      </c>
      <c r="F6" s="9">
        <v>0.65890000000000004</v>
      </c>
      <c r="G6" s="9">
        <v>0.72350000000000003</v>
      </c>
      <c r="H6" s="11">
        <v>0.70065000000000011</v>
      </c>
      <c r="I6" s="18">
        <f>I10</f>
        <v>0</v>
      </c>
      <c r="U6" s="11" t="s">
        <v>3</v>
      </c>
      <c r="V6" s="9">
        <v>0.65890000000000004</v>
      </c>
      <c r="W6" s="9">
        <v>0.747</v>
      </c>
      <c r="X6" s="11">
        <v>0.70741874999999999</v>
      </c>
      <c r="Y6" s="18">
        <f>Y10</f>
        <v>0</v>
      </c>
    </row>
    <row r="7" spans="1:39" x14ac:dyDescent="0.3">
      <c r="A7" s="4" t="s">
        <v>4</v>
      </c>
      <c r="B7" s="5">
        <v>0.55100000000000005</v>
      </c>
      <c r="C7" s="7">
        <v>1</v>
      </c>
      <c r="E7" s="12" t="s">
        <v>4</v>
      </c>
      <c r="F7" s="9">
        <v>1</v>
      </c>
      <c r="G7" s="9">
        <v>1</v>
      </c>
      <c r="H7" s="11">
        <v>1</v>
      </c>
      <c r="I7" s="18">
        <f>I10</f>
        <v>0</v>
      </c>
      <c r="U7" s="12" t="s">
        <v>4</v>
      </c>
      <c r="V7" s="9">
        <v>1</v>
      </c>
      <c r="W7" s="9">
        <v>1</v>
      </c>
      <c r="X7" s="11">
        <v>1</v>
      </c>
      <c r="Y7" s="18">
        <f>Y10</f>
        <v>0</v>
      </c>
    </row>
    <row r="8" spans="1:39" x14ac:dyDescent="0.3">
      <c r="A8" s="4" t="s">
        <v>5</v>
      </c>
      <c r="B8" s="5">
        <v>0.65800000000000003</v>
      </c>
      <c r="C8" s="7">
        <v>0.94626789661982136</v>
      </c>
      <c r="E8" s="13" t="s">
        <v>11</v>
      </c>
      <c r="F8" s="9">
        <v>1.2179</v>
      </c>
      <c r="G8" s="9">
        <v>1.26</v>
      </c>
      <c r="H8" s="11">
        <v>1.2343999999999999</v>
      </c>
      <c r="I8" s="18">
        <f>I10</f>
        <v>0</v>
      </c>
      <c r="U8" s="13" t="s">
        <v>11</v>
      </c>
      <c r="V8" s="9">
        <v>1.1962999999999999</v>
      </c>
      <c r="W8" s="9">
        <v>1.3162</v>
      </c>
      <c r="X8" s="11">
        <v>1.23695</v>
      </c>
      <c r="Y8" s="18">
        <f>Y10</f>
        <v>0</v>
      </c>
    </row>
    <row r="9" spans="1:39" x14ac:dyDescent="0.3">
      <c r="A9" s="4" t="s">
        <v>6</v>
      </c>
      <c r="B9" s="5">
        <v>0.80600000000000005</v>
      </c>
      <c r="C9" s="7">
        <v>0.94791705374627444</v>
      </c>
      <c r="E9" s="14" t="s">
        <v>12</v>
      </c>
      <c r="F9" s="9">
        <v>1.1429</v>
      </c>
      <c r="G9" s="9">
        <v>1.2552000000000001</v>
      </c>
      <c r="H9" s="11">
        <v>1.2104000000000001</v>
      </c>
      <c r="I9" s="19">
        <f>I10</f>
        <v>0</v>
      </c>
      <c r="U9" s="14" t="s">
        <v>12</v>
      </c>
      <c r="V9" s="9">
        <v>1.0935999999999999</v>
      </c>
      <c r="W9" s="9">
        <v>1.3309</v>
      </c>
      <c r="X9" s="11">
        <v>1.2352124999999998</v>
      </c>
      <c r="Y9" s="19">
        <f>Y10</f>
        <v>0</v>
      </c>
    </row>
    <row r="10" spans="1:39" x14ac:dyDescent="0.3">
      <c r="A10" s="1"/>
      <c r="B10" s="6"/>
      <c r="C10" s="7"/>
      <c r="E10" t="s">
        <v>26</v>
      </c>
      <c r="F10" s="9">
        <v>0.122</v>
      </c>
      <c r="G10" s="9">
        <v>0.28999999999999998</v>
      </c>
      <c r="H10" t="str">
        <f>IF(AND(C11&gt;=F10,C11&lt;=G10),"подходит","не подходит")</f>
        <v>не подходит</v>
      </c>
      <c r="I10" s="18">
        <f>IF(H10="подходит",1,0)</f>
        <v>0</v>
      </c>
      <c r="U10" t="s">
        <v>26</v>
      </c>
      <c r="V10" s="9">
        <v>0.17</v>
      </c>
      <c r="W10" s="9">
        <v>0.35</v>
      </c>
      <c r="X10" t="str">
        <f>IF(AND(C11&gt;=V10,C11&lt;=W10),"подходит","не подходит")</f>
        <v>не подходит</v>
      </c>
      <c r="Y10" s="18">
        <f>IF(X10="подходит",1,0)</f>
        <v>0</v>
      </c>
    </row>
    <row r="11" spans="1:39" ht="15" thickBot="1" x14ac:dyDescent="0.35">
      <c r="A11" s="2" t="s">
        <v>7</v>
      </c>
      <c r="B11" s="3"/>
      <c r="C11" s="8">
        <v>4.1000000000000002E-2</v>
      </c>
      <c r="I11" s="18">
        <f>I10</f>
        <v>0</v>
      </c>
      <c r="Y11" s="18">
        <f>Y10</f>
        <v>0</v>
      </c>
    </row>
    <row r="12" spans="1:39" x14ac:dyDescent="0.3">
      <c r="E12" s="21" t="s">
        <v>14</v>
      </c>
      <c r="F12" s="21"/>
      <c r="G12" s="21"/>
      <c r="H12" s="21"/>
      <c r="I12" s="18">
        <f>I19</f>
        <v>0</v>
      </c>
      <c r="U12" s="21" t="s">
        <v>14</v>
      </c>
      <c r="V12" s="21"/>
      <c r="W12" s="21"/>
      <c r="X12" s="21"/>
      <c r="Y12" s="18">
        <f>Y19</f>
        <v>1</v>
      </c>
    </row>
    <row r="13" spans="1:39" x14ac:dyDescent="0.3">
      <c r="A13" s="24" t="s">
        <v>46</v>
      </c>
      <c r="B13" s="24"/>
      <c r="E13" s="9" t="s">
        <v>8</v>
      </c>
      <c r="F13" s="9" t="s">
        <v>9</v>
      </c>
      <c r="G13" s="9" t="s">
        <v>10</v>
      </c>
      <c r="I13" s="18">
        <f>I19</f>
        <v>0</v>
      </c>
      <c r="U13" s="9" t="s">
        <v>8</v>
      </c>
      <c r="V13" s="9" t="s">
        <v>9</v>
      </c>
      <c r="W13" s="9" t="s">
        <v>10</v>
      </c>
      <c r="Y13" s="18">
        <f>Y19</f>
        <v>1</v>
      </c>
    </row>
    <row r="14" spans="1:39" x14ac:dyDescent="0.3">
      <c r="A14" t="s">
        <v>47</v>
      </c>
      <c r="B14" t="s">
        <v>54</v>
      </c>
      <c r="E14" s="10" t="s">
        <v>2</v>
      </c>
      <c r="F14" s="9"/>
      <c r="G14" s="9"/>
      <c r="I14" s="18">
        <f>I19</f>
        <v>0</v>
      </c>
      <c r="U14" s="10" t="s">
        <v>2</v>
      </c>
      <c r="V14" s="9"/>
      <c r="W14" s="9"/>
      <c r="Y14" s="18">
        <f>Y19</f>
        <v>1</v>
      </c>
    </row>
    <row r="15" spans="1:39" x14ac:dyDescent="0.3">
      <c r="A15" t="s">
        <v>48</v>
      </c>
      <c r="E15" s="11" t="s">
        <v>3</v>
      </c>
      <c r="F15" s="9">
        <v>0.94110000000000005</v>
      </c>
      <c r="G15" s="9">
        <v>1.0241</v>
      </c>
      <c r="H15">
        <v>0.97689999999999999</v>
      </c>
      <c r="I15" s="18">
        <f>I19</f>
        <v>0</v>
      </c>
      <c r="U15" s="11" t="s">
        <v>3</v>
      </c>
      <c r="V15" s="9">
        <v>0.9667</v>
      </c>
      <c r="W15" s="9">
        <v>1.0585</v>
      </c>
      <c r="X15">
        <v>1.0061266666666664</v>
      </c>
      <c r="Y15" s="18">
        <f>Y19</f>
        <v>1</v>
      </c>
    </row>
    <row r="16" spans="1:39" x14ac:dyDescent="0.3">
      <c r="E16" s="12" t="s">
        <v>4</v>
      </c>
      <c r="F16" s="9">
        <v>1</v>
      </c>
      <c r="G16" s="9">
        <v>1</v>
      </c>
      <c r="H16">
        <v>1</v>
      </c>
      <c r="I16" s="18">
        <f>I19</f>
        <v>0</v>
      </c>
      <c r="U16" s="12" t="s">
        <v>4</v>
      </c>
      <c r="V16" s="9">
        <v>1</v>
      </c>
      <c r="W16" s="9">
        <v>1</v>
      </c>
      <c r="X16">
        <v>1</v>
      </c>
      <c r="Y16" s="18">
        <f>Y19</f>
        <v>1</v>
      </c>
    </row>
    <row r="17" spans="1:89" x14ac:dyDescent="0.3">
      <c r="A17" s="25" t="s">
        <v>49</v>
      </c>
      <c r="B17" s="25"/>
      <c r="E17" s="13" t="s">
        <v>11</v>
      </c>
      <c r="F17" s="9">
        <v>0.96519999999999995</v>
      </c>
      <c r="G17" s="9">
        <v>1.034</v>
      </c>
      <c r="H17">
        <v>0.99600000000000011</v>
      </c>
      <c r="I17" s="18">
        <f>I19</f>
        <v>0</v>
      </c>
      <c r="U17" s="13" t="s">
        <v>11</v>
      </c>
      <c r="V17" s="9">
        <v>0.96519999999999995</v>
      </c>
      <c r="W17" s="9">
        <v>0.99929999999999997</v>
      </c>
      <c r="X17">
        <v>0.98495999999999995</v>
      </c>
      <c r="Y17" s="18">
        <f>Y19</f>
        <v>1</v>
      </c>
    </row>
    <row r="18" spans="1:89" x14ac:dyDescent="0.3">
      <c r="A18" t="s">
        <v>47</v>
      </c>
      <c r="B18" t="s">
        <v>50</v>
      </c>
      <c r="C18" t="s">
        <v>58</v>
      </c>
      <c r="E18" s="14" t="s">
        <v>12</v>
      </c>
      <c r="F18" s="9">
        <v>0.94169999999999998</v>
      </c>
      <c r="G18" s="9">
        <v>1.0633999999999999</v>
      </c>
      <c r="H18">
        <v>0.99220000000000008</v>
      </c>
      <c r="I18" s="18">
        <f>I19</f>
        <v>0</v>
      </c>
      <c r="U18" s="14" t="s">
        <v>12</v>
      </c>
      <c r="V18" s="9">
        <v>0.89570000000000005</v>
      </c>
      <c r="W18" s="9">
        <v>1.0014000000000001</v>
      </c>
      <c r="X18">
        <v>0.96832666666666656</v>
      </c>
      <c r="Y18" s="18">
        <f>Y19</f>
        <v>1</v>
      </c>
    </row>
    <row r="19" spans="1:89" x14ac:dyDescent="0.3">
      <c r="A19" t="s">
        <v>48</v>
      </c>
      <c r="B19" t="s">
        <v>59</v>
      </c>
      <c r="C19" t="s">
        <v>60</v>
      </c>
      <c r="E19" t="s">
        <v>26</v>
      </c>
      <c r="F19" s="9">
        <v>6.6000000000000003E-2</v>
      </c>
      <c r="G19" s="9">
        <v>0.129</v>
      </c>
      <c r="H19" t="str">
        <f>IF(AND(C11&gt;=F19,C11&lt;=G19),"подходит","не подходит")</f>
        <v>не подходит</v>
      </c>
      <c r="I19" s="18">
        <f>IF(H19="подходит",1,0)</f>
        <v>0</v>
      </c>
      <c r="U19" t="s">
        <v>26</v>
      </c>
      <c r="V19" s="9">
        <v>0.04</v>
      </c>
      <c r="W19" s="9">
        <v>0.09</v>
      </c>
      <c r="X19" t="str">
        <f>IF(AND(C11&gt;=V19,C11&lt;=W19),"подходит","не подходит")</f>
        <v>подходит</v>
      </c>
      <c r="Y19" s="18">
        <f>IF(X19="подходит",1,0)</f>
        <v>1</v>
      </c>
    </row>
    <row r="20" spans="1:89" x14ac:dyDescent="0.3">
      <c r="I20" s="18">
        <f>I19</f>
        <v>0</v>
      </c>
      <c r="Y20" s="18">
        <f>Y19</f>
        <v>1</v>
      </c>
    </row>
    <row r="21" spans="1:89" x14ac:dyDescent="0.3">
      <c r="E21" s="34" t="s">
        <v>15</v>
      </c>
      <c r="F21" s="34"/>
      <c r="G21" s="34"/>
      <c r="H21" s="34"/>
      <c r="I21" s="18">
        <f>I28</f>
        <v>1</v>
      </c>
      <c r="U21" s="23" t="s">
        <v>15</v>
      </c>
      <c r="V21" s="23"/>
      <c r="W21" s="23"/>
      <c r="X21" s="23"/>
      <c r="Y21" s="18">
        <f>Y28</f>
        <v>1</v>
      </c>
      <c r="AK21" s="23" t="s">
        <v>28</v>
      </c>
      <c r="AL21" s="23"/>
      <c r="AM21" s="23"/>
      <c r="AN21" s="23"/>
      <c r="AO21" s="18">
        <f>AO28</f>
        <v>1</v>
      </c>
      <c r="BA21" s="23" t="s">
        <v>29</v>
      </c>
      <c r="BB21" s="23"/>
      <c r="BC21" s="23"/>
      <c r="BD21" s="23"/>
      <c r="BE21" s="18">
        <f>BE28</f>
        <v>1</v>
      </c>
      <c r="BQ21" s="23" t="s">
        <v>30</v>
      </c>
      <c r="BR21" s="23"/>
      <c r="BS21" s="23"/>
      <c r="BT21" s="23"/>
      <c r="BU21" s="18">
        <f>BU28</f>
        <v>1</v>
      </c>
      <c r="CG21" s="23" t="s">
        <v>31</v>
      </c>
      <c r="CH21" s="23"/>
      <c r="CI21" s="23"/>
      <c r="CJ21" s="23"/>
      <c r="CK21" s="18">
        <f>CK28</f>
        <v>1</v>
      </c>
    </row>
    <row r="22" spans="1:89" x14ac:dyDescent="0.3">
      <c r="E22" s="9" t="s">
        <v>8</v>
      </c>
      <c r="F22" s="9" t="s">
        <v>9</v>
      </c>
      <c r="G22" s="9" t="s">
        <v>10</v>
      </c>
      <c r="I22" s="18">
        <f>I28</f>
        <v>1</v>
      </c>
      <c r="U22" s="9" t="s">
        <v>8</v>
      </c>
      <c r="V22" s="9" t="s">
        <v>9</v>
      </c>
      <c r="W22" s="9" t="s">
        <v>10</v>
      </c>
      <c r="Y22" s="18">
        <f>Y28</f>
        <v>1</v>
      </c>
      <c r="AK22" s="9" t="s">
        <v>8</v>
      </c>
      <c r="AL22" s="9" t="s">
        <v>9</v>
      </c>
      <c r="AM22" s="9" t="s">
        <v>10</v>
      </c>
      <c r="AO22" s="18">
        <f>AO28</f>
        <v>1</v>
      </c>
      <c r="BA22" s="9" t="s">
        <v>8</v>
      </c>
      <c r="BB22" s="9" t="s">
        <v>9</v>
      </c>
      <c r="BC22" s="9" t="s">
        <v>10</v>
      </c>
      <c r="BE22" s="18">
        <f>BE28</f>
        <v>1</v>
      </c>
      <c r="BQ22" s="9" t="s">
        <v>8</v>
      </c>
      <c r="BR22" s="9" t="s">
        <v>9</v>
      </c>
      <c r="BS22" s="9" t="s">
        <v>10</v>
      </c>
      <c r="BU22" s="18">
        <f>BU28</f>
        <v>1</v>
      </c>
      <c r="CG22" s="9" t="s">
        <v>8</v>
      </c>
      <c r="CH22" s="9" t="s">
        <v>9</v>
      </c>
      <c r="CI22" s="9" t="s">
        <v>10</v>
      </c>
      <c r="CK22" s="18">
        <f>CK28</f>
        <v>1</v>
      </c>
    </row>
    <row r="23" spans="1:89" x14ac:dyDescent="0.3">
      <c r="E23" s="10" t="s">
        <v>2</v>
      </c>
      <c r="F23" s="9"/>
      <c r="G23" s="9"/>
      <c r="H23" s="10"/>
      <c r="I23" s="18">
        <f>I28</f>
        <v>1</v>
      </c>
      <c r="U23" s="10" t="s">
        <v>2</v>
      </c>
      <c r="V23" s="9"/>
      <c r="W23" s="9"/>
      <c r="X23" s="10"/>
      <c r="Y23" s="18">
        <f>Y28</f>
        <v>1</v>
      </c>
      <c r="AK23" s="10" t="s">
        <v>2</v>
      </c>
      <c r="AL23" s="9"/>
      <c r="AM23" s="9"/>
      <c r="AN23" s="10"/>
      <c r="AO23" s="18">
        <f>AO28</f>
        <v>1</v>
      </c>
      <c r="BA23" s="10" t="s">
        <v>2</v>
      </c>
      <c r="BB23" s="9"/>
      <c r="BC23" s="9"/>
      <c r="BD23" s="10"/>
      <c r="BE23" s="18">
        <f>BE28</f>
        <v>1</v>
      </c>
      <c r="BQ23" s="10" t="s">
        <v>2</v>
      </c>
      <c r="BR23" s="9"/>
      <c r="BS23" s="9"/>
      <c r="BT23" s="10"/>
      <c r="BU23" s="18">
        <f>BU28</f>
        <v>1</v>
      </c>
      <c r="CG23" s="10" t="s">
        <v>2</v>
      </c>
      <c r="CH23" s="9"/>
      <c r="CI23" s="9"/>
      <c r="CJ23" s="10"/>
      <c r="CK23" s="18">
        <f>CK28</f>
        <v>1</v>
      </c>
    </row>
    <row r="24" spans="1:89" x14ac:dyDescent="0.3">
      <c r="E24" s="11" t="s">
        <v>3</v>
      </c>
      <c r="F24" s="9">
        <v>0.8427</v>
      </c>
      <c r="G24" s="9">
        <v>1.0065</v>
      </c>
      <c r="H24" s="11">
        <v>0.93426351351351367</v>
      </c>
      <c r="I24" s="18">
        <f>I28</f>
        <v>1</v>
      </c>
      <c r="U24" s="11" t="s">
        <v>3</v>
      </c>
      <c r="V24" s="9">
        <v>0.87409999999999999</v>
      </c>
      <c r="W24" s="9">
        <v>0.97699999999999998</v>
      </c>
      <c r="X24" s="11">
        <v>0.93483000000000005</v>
      </c>
      <c r="Y24" s="18">
        <f>Y28</f>
        <v>1</v>
      </c>
      <c r="AK24" s="11" t="s">
        <v>3</v>
      </c>
      <c r="AL24" s="9">
        <v>0.95799999999999996</v>
      </c>
      <c r="AM24" s="9">
        <v>1.0389999999999999</v>
      </c>
      <c r="AN24" s="11">
        <v>0.98151538461538457</v>
      </c>
      <c r="AO24" s="18">
        <f>AO28</f>
        <v>1</v>
      </c>
      <c r="BA24" s="11" t="s">
        <v>3</v>
      </c>
      <c r="BB24" s="9">
        <v>0.82540000000000002</v>
      </c>
      <c r="BC24" s="9">
        <v>0.85350000000000004</v>
      </c>
      <c r="BD24" s="11">
        <v>0.84429999999999994</v>
      </c>
      <c r="BE24" s="18">
        <f>BE28</f>
        <v>1</v>
      </c>
      <c r="BQ24" s="11" t="s">
        <v>3</v>
      </c>
      <c r="BR24" s="9">
        <v>0.81100000000000005</v>
      </c>
      <c r="BS24" s="9">
        <v>0.88460000000000005</v>
      </c>
      <c r="BT24" s="11">
        <v>0.85481249999999998</v>
      </c>
      <c r="BU24" s="18">
        <f>BU28</f>
        <v>1</v>
      </c>
      <c r="CG24" s="11" t="s">
        <v>3</v>
      </c>
      <c r="CH24" s="9">
        <v>0.87790000000000001</v>
      </c>
      <c r="CI24" s="9">
        <v>1.0174000000000001</v>
      </c>
      <c r="CJ24" s="11">
        <v>0.93473375000000003</v>
      </c>
      <c r="CK24" s="18">
        <f>CK28</f>
        <v>1</v>
      </c>
    </row>
    <row r="25" spans="1:89" x14ac:dyDescent="0.3">
      <c r="E25" s="12" t="s">
        <v>4</v>
      </c>
      <c r="F25" s="9">
        <v>1</v>
      </c>
      <c r="G25" s="9">
        <v>1</v>
      </c>
      <c r="H25" s="11">
        <v>1</v>
      </c>
      <c r="I25" s="18">
        <f>I28</f>
        <v>1</v>
      </c>
      <c r="U25" s="12" t="s">
        <v>4</v>
      </c>
      <c r="V25" s="9">
        <v>1</v>
      </c>
      <c r="W25" s="9">
        <v>1</v>
      </c>
      <c r="X25" s="11">
        <v>1</v>
      </c>
      <c r="Y25" s="18">
        <f>Y28</f>
        <v>1</v>
      </c>
      <c r="AK25" s="12" t="s">
        <v>4</v>
      </c>
      <c r="AL25" s="9">
        <v>1</v>
      </c>
      <c r="AM25" s="9">
        <v>1</v>
      </c>
      <c r="AN25" s="11">
        <v>1</v>
      </c>
      <c r="AO25" s="18">
        <f>AO28</f>
        <v>1</v>
      </c>
      <c r="BA25" s="12" t="s">
        <v>4</v>
      </c>
      <c r="BB25" s="9">
        <v>1</v>
      </c>
      <c r="BC25" s="9">
        <v>1</v>
      </c>
      <c r="BD25" s="11">
        <v>1</v>
      </c>
      <c r="BE25" s="18">
        <f>BE28</f>
        <v>1</v>
      </c>
      <c r="BQ25" s="12" t="s">
        <v>4</v>
      </c>
      <c r="BR25" s="9">
        <v>1</v>
      </c>
      <c r="BS25" s="9">
        <v>1</v>
      </c>
      <c r="BT25" s="11">
        <v>1</v>
      </c>
      <c r="BU25" s="18">
        <f>BU28</f>
        <v>1</v>
      </c>
      <c r="CG25" s="12" t="s">
        <v>4</v>
      </c>
      <c r="CH25" s="9">
        <v>1</v>
      </c>
      <c r="CI25" s="9">
        <v>1</v>
      </c>
      <c r="CJ25" s="11">
        <v>1</v>
      </c>
      <c r="CK25" s="18">
        <f>CK28</f>
        <v>1</v>
      </c>
    </row>
    <row r="26" spans="1:89" x14ac:dyDescent="0.3">
      <c r="E26" s="13" t="s">
        <v>11</v>
      </c>
      <c r="F26" s="9">
        <v>0.95920000000000005</v>
      </c>
      <c r="G26" s="9">
        <v>1.0464</v>
      </c>
      <c r="H26" s="11">
        <v>0.99835810810810832</v>
      </c>
      <c r="I26" s="18">
        <f>I28</f>
        <v>1</v>
      </c>
      <c r="U26" s="13" t="s">
        <v>11</v>
      </c>
      <c r="V26" s="9">
        <v>0.99209999999999998</v>
      </c>
      <c r="W26" s="9">
        <v>1.0417000000000001</v>
      </c>
      <c r="X26" s="11">
        <v>1.0157787499999995</v>
      </c>
      <c r="Y26" s="18">
        <f>Y28</f>
        <v>1</v>
      </c>
      <c r="AK26" s="13" t="s">
        <v>11</v>
      </c>
      <c r="AL26" s="9">
        <v>0.9889</v>
      </c>
      <c r="AM26" s="9">
        <v>1.0144</v>
      </c>
      <c r="AN26" s="11">
        <v>1.0008000000000001</v>
      </c>
      <c r="AO26" s="18">
        <f>AO28</f>
        <v>1</v>
      </c>
      <c r="BA26" s="13" t="s">
        <v>11</v>
      </c>
      <c r="BB26" s="9">
        <v>1.0341</v>
      </c>
      <c r="BC26" s="9">
        <v>1.0541</v>
      </c>
      <c r="BD26" s="11">
        <v>1.0444200000000001</v>
      </c>
      <c r="BE26" s="18">
        <f>BE28</f>
        <v>1</v>
      </c>
      <c r="BQ26" s="13" t="s">
        <v>11</v>
      </c>
      <c r="BR26" s="9">
        <v>0.95369999999999999</v>
      </c>
      <c r="BS26" s="9">
        <v>1.0283</v>
      </c>
      <c r="BT26" s="11">
        <v>0.99692499999999995</v>
      </c>
      <c r="BU26" s="18">
        <f>BU28</f>
        <v>1</v>
      </c>
      <c r="CG26" s="13" t="s">
        <v>11</v>
      </c>
      <c r="CH26" s="9">
        <v>0.94840000000000002</v>
      </c>
      <c r="CI26" s="9">
        <v>1.0149999999999999</v>
      </c>
      <c r="CJ26" s="11">
        <v>0.98416000000000015</v>
      </c>
      <c r="CK26" s="18">
        <f>CK28</f>
        <v>1</v>
      </c>
    </row>
    <row r="27" spans="1:89" x14ac:dyDescent="0.3">
      <c r="E27" s="14" t="s">
        <v>12</v>
      </c>
      <c r="F27" s="9">
        <v>0.96040000000000003</v>
      </c>
      <c r="G27" s="9">
        <v>1.0627</v>
      </c>
      <c r="H27" s="11">
        <v>1.005536486486486</v>
      </c>
      <c r="I27" s="18">
        <f>I28</f>
        <v>1</v>
      </c>
      <c r="U27" s="14" t="s">
        <v>12</v>
      </c>
      <c r="V27" s="9">
        <v>0.98380000000000001</v>
      </c>
      <c r="W27" s="9">
        <v>1.0418000000000001</v>
      </c>
      <c r="X27" s="11">
        <v>1.0172887500000001</v>
      </c>
      <c r="Y27" s="18">
        <f>Y28</f>
        <v>1</v>
      </c>
      <c r="AK27" s="14" t="s">
        <v>12</v>
      </c>
      <c r="AL27" s="9">
        <v>0.98050000000000004</v>
      </c>
      <c r="AM27" s="9">
        <v>1.0333000000000001</v>
      </c>
      <c r="AN27" s="11">
        <v>1.0049230769230768</v>
      </c>
      <c r="AO27" s="18">
        <f>AO28</f>
        <v>1</v>
      </c>
      <c r="BA27" s="14" t="s">
        <v>12</v>
      </c>
      <c r="BB27" s="9">
        <v>1.0124</v>
      </c>
      <c r="BC27" s="9">
        <v>1.0650999999999999</v>
      </c>
      <c r="BD27" s="11">
        <v>1.0428999999999999</v>
      </c>
      <c r="BE27" s="18">
        <f>BE28</f>
        <v>1</v>
      </c>
      <c r="BQ27" s="14" t="s">
        <v>12</v>
      </c>
      <c r="BR27" s="9">
        <v>0.9657</v>
      </c>
      <c r="BS27" s="9">
        <v>1.0463</v>
      </c>
      <c r="BT27" s="11">
        <v>1.0109625</v>
      </c>
      <c r="BU27" s="18">
        <f>BU28</f>
        <v>1</v>
      </c>
      <c r="CG27" s="14" t="s">
        <v>12</v>
      </c>
      <c r="CH27" s="9">
        <v>0.94450000000000001</v>
      </c>
      <c r="CI27" s="9">
        <v>1.0523</v>
      </c>
      <c r="CJ27" s="11">
        <v>0.998475</v>
      </c>
      <c r="CK27" s="18">
        <f>CK28</f>
        <v>1</v>
      </c>
    </row>
    <row r="28" spans="1:89" x14ac:dyDescent="0.3">
      <c r="E28" t="s">
        <v>26</v>
      </c>
      <c r="F28" s="9">
        <v>1.9E-2</v>
      </c>
      <c r="G28" s="9">
        <v>0.06</v>
      </c>
      <c r="H28" t="str">
        <f>IF(AND(C11&gt;=F28,C11&lt;=G28),"подходит","не подходит")</f>
        <v>подходит</v>
      </c>
      <c r="I28" s="18">
        <f>IF(H28="подходит",1,0)</f>
        <v>1</v>
      </c>
      <c r="U28" t="s">
        <v>26</v>
      </c>
      <c r="V28" s="9">
        <v>0.04</v>
      </c>
      <c r="W28" s="9">
        <v>0.09</v>
      </c>
      <c r="X28" t="str">
        <f>IF(AND(C11&gt;=V28,C11&lt;=W28),"подходит","не подходит")</f>
        <v>подходит</v>
      </c>
      <c r="Y28" s="18">
        <f>IF(X28="подходит",1,0)</f>
        <v>1</v>
      </c>
      <c r="AK28" t="s">
        <v>26</v>
      </c>
      <c r="AL28" s="9">
        <v>0.04</v>
      </c>
      <c r="AM28" s="9">
        <v>0.09</v>
      </c>
      <c r="AN28" t="str">
        <f>IF(AND(C11&gt;=AL28,C11&lt;=AM28),"подходит","не подходит")</f>
        <v>подходит</v>
      </c>
      <c r="AO28" s="18">
        <f>IF(AN28="подходит",1,0)</f>
        <v>1</v>
      </c>
      <c r="BA28" t="s">
        <v>26</v>
      </c>
      <c r="BB28" s="9">
        <v>0.04</v>
      </c>
      <c r="BC28" s="9">
        <v>0.09</v>
      </c>
      <c r="BD28" t="str">
        <f>IF(AND(C11&gt;=BB28,C11&lt;=BC28),"подходит","не подходит")</f>
        <v>подходит</v>
      </c>
      <c r="BE28" s="18">
        <f>IF(BD28="подходит",1,0)</f>
        <v>1</v>
      </c>
      <c r="BQ28" t="s">
        <v>26</v>
      </c>
      <c r="BR28" s="9">
        <v>0.04</v>
      </c>
      <c r="BS28" s="9">
        <v>0.09</v>
      </c>
      <c r="BT28" t="str">
        <f>IF(AND(C11&gt;=BR28,C11&lt;=BS28),"подходит","не подходит")</f>
        <v>подходит</v>
      </c>
      <c r="BU28" s="18">
        <f>IF(BT28="подходит",1,0)</f>
        <v>1</v>
      </c>
      <c r="CG28" t="s">
        <v>26</v>
      </c>
      <c r="CH28" s="9">
        <v>0.04</v>
      </c>
      <c r="CI28" s="9">
        <v>0.09</v>
      </c>
      <c r="CJ28" t="str">
        <f>IF(AND(C11&gt;=CH28,C11&lt;=CI28),"подходит","не подходит")</f>
        <v>подходит</v>
      </c>
      <c r="CK28" s="18">
        <f>IF(CJ28="подходит",1,0)</f>
        <v>1</v>
      </c>
    </row>
    <row r="29" spans="1:89" x14ac:dyDescent="0.3">
      <c r="I29" s="18">
        <f>I28</f>
        <v>1</v>
      </c>
      <c r="Y29" s="18">
        <f>Y28</f>
        <v>1</v>
      </c>
      <c r="AO29" s="18">
        <f>AO28</f>
        <v>1</v>
      </c>
      <c r="BE29" s="18">
        <f>BE28</f>
        <v>1</v>
      </c>
      <c r="BU29" s="18">
        <f>BU28</f>
        <v>1</v>
      </c>
      <c r="CK29" s="18">
        <f>CK28</f>
        <v>1</v>
      </c>
    </row>
    <row r="30" spans="1:89" x14ac:dyDescent="0.3">
      <c r="E30" s="21" t="s">
        <v>16</v>
      </c>
      <c r="F30" s="21"/>
      <c r="G30" s="21"/>
      <c r="H30" s="21"/>
      <c r="I30" s="18">
        <f>I37</f>
        <v>1</v>
      </c>
      <c r="U30" s="21" t="s">
        <v>16</v>
      </c>
      <c r="V30" s="21"/>
      <c r="W30" s="21"/>
      <c r="X30" s="21"/>
      <c r="Y30" s="18">
        <f>Y37</f>
        <v>1</v>
      </c>
    </row>
    <row r="31" spans="1:89" x14ac:dyDescent="0.3">
      <c r="E31" s="9" t="s">
        <v>8</v>
      </c>
      <c r="F31" s="9" t="s">
        <v>9</v>
      </c>
      <c r="G31" s="9" t="s">
        <v>10</v>
      </c>
      <c r="I31" s="18">
        <f>I37</f>
        <v>1</v>
      </c>
      <c r="U31" s="9" t="s">
        <v>8</v>
      </c>
      <c r="V31" s="9" t="s">
        <v>9</v>
      </c>
      <c r="W31" s="9" t="s">
        <v>10</v>
      </c>
      <c r="Y31" s="18">
        <f>Y37</f>
        <v>1</v>
      </c>
    </row>
    <row r="32" spans="1:89" x14ac:dyDescent="0.3">
      <c r="E32" s="10" t="s">
        <v>2</v>
      </c>
      <c r="F32" s="9"/>
      <c r="G32" s="9"/>
      <c r="I32" s="18">
        <f>I37</f>
        <v>1</v>
      </c>
      <c r="U32" s="10" t="s">
        <v>2</v>
      </c>
      <c r="V32" s="9"/>
      <c r="W32" s="9"/>
      <c r="Y32" s="18">
        <f>Y37</f>
        <v>1</v>
      </c>
    </row>
    <row r="33" spans="5:25" x14ac:dyDescent="0.3">
      <c r="E33" s="11" t="s">
        <v>3</v>
      </c>
      <c r="F33" s="9">
        <v>0.79990000000000006</v>
      </c>
      <c r="G33" s="9">
        <v>1.0114000000000001</v>
      </c>
      <c r="H33">
        <v>0.90006000000000008</v>
      </c>
      <c r="I33" s="18">
        <f>I37</f>
        <v>1</v>
      </c>
      <c r="U33" s="11" t="s">
        <v>3</v>
      </c>
      <c r="V33" s="9">
        <v>0.88049999999999995</v>
      </c>
      <c r="W33" s="9">
        <v>0.90280000000000005</v>
      </c>
      <c r="X33">
        <v>0.89165000000000005</v>
      </c>
      <c r="Y33" s="18">
        <f>Y37</f>
        <v>1</v>
      </c>
    </row>
    <row r="34" spans="5:25" x14ac:dyDescent="0.3">
      <c r="E34" s="12" t="s">
        <v>4</v>
      </c>
      <c r="F34" s="9">
        <v>1</v>
      </c>
      <c r="G34" s="9">
        <v>1</v>
      </c>
      <c r="H34">
        <v>1</v>
      </c>
      <c r="I34" s="18">
        <f>I37</f>
        <v>1</v>
      </c>
      <c r="U34" s="12" t="s">
        <v>4</v>
      </c>
      <c r="V34" s="9">
        <v>1</v>
      </c>
      <c r="W34" s="9">
        <v>1</v>
      </c>
      <c r="X34">
        <v>1</v>
      </c>
      <c r="Y34" s="18">
        <f>Y37</f>
        <v>1</v>
      </c>
    </row>
    <row r="35" spans="5:25" x14ac:dyDescent="0.3">
      <c r="E35" s="13" t="s">
        <v>11</v>
      </c>
      <c r="F35" s="9">
        <v>1.0361</v>
      </c>
      <c r="G35" s="9">
        <v>1.1327</v>
      </c>
      <c r="H35">
        <v>1.0886800000000001</v>
      </c>
      <c r="I35" s="18">
        <f>I37</f>
        <v>1</v>
      </c>
      <c r="U35" s="13" t="s">
        <v>11</v>
      </c>
      <c r="V35" s="9">
        <v>1.1045</v>
      </c>
      <c r="W35" s="9">
        <v>1.1102000000000001</v>
      </c>
      <c r="X35">
        <v>1.1073500000000001</v>
      </c>
      <c r="Y35" s="18">
        <f>Y37</f>
        <v>1</v>
      </c>
    </row>
    <row r="36" spans="5:25" x14ac:dyDescent="0.3">
      <c r="E36" s="14" t="s">
        <v>12</v>
      </c>
      <c r="F36" s="9">
        <v>1.0958000000000001</v>
      </c>
      <c r="G36" s="9">
        <v>1.1947000000000001</v>
      </c>
      <c r="H36">
        <v>1.14768</v>
      </c>
      <c r="I36" s="18">
        <f>I37</f>
        <v>1</v>
      </c>
      <c r="U36" s="14" t="s">
        <v>12</v>
      </c>
      <c r="V36" s="9">
        <v>1.2131000000000001</v>
      </c>
      <c r="W36" s="9">
        <v>1.2373000000000001</v>
      </c>
      <c r="X36">
        <v>1.2252000000000001</v>
      </c>
      <c r="Y36" s="18">
        <f>Y37</f>
        <v>1</v>
      </c>
    </row>
    <row r="37" spans="5:25" x14ac:dyDescent="0.3">
      <c r="E37" t="s">
        <v>26</v>
      </c>
      <c r="F37" s="9">
        <v>2.1999999999999999E-2</v>
      </c>
      <c r="G37" s="9">
        <v>4.2999999999999997E-2</v>
      </c>
      <c r="H37" t="str">
        <f>IF(AND(C11&gt;=F37,C11&lt;=G37),"подходит","не подходит")</f>
        <v>подходит</v>
      </c>
      <c r="I37" s="18">
        <f>IF(H37="подходит",1,0)</f>
        <v>1</v>
      </c>
      <c r="U37" t="s">
        <v>26</v>
      </c>
      <c r="V37" s="9">
        <v>0.04</v>
      </c>
      <c r="W37" s="9">
        <v>0.09</v>
      </c>
      <c r="X37" t="str">
        <f>IF(AND(C11&gt;=V37,C11&lt;=W37),"подходит","не подходит")</f>
        <v>подходит</v>
      </c>
      <c r="Y37" s="18">
        <f>IF(X37="подходит",1,0)</f>
        <v>1</v>
      </c>
    </row>
    <row r="38" spans="5:25" x14ac:dyDescent="0.3">
      <c r="I38" s="18">
        <f>I37</f>
        <v>1</v>
      </c>
      <c r="Y38" s="18">
        <f>Y37</f>
        <v>1</v>
      </c>
    </row>
    <row r="39" spans="5:25" x14ac:dyDescent="0.3">
      <c r="E39" s="21" t="s">
        <v>17</v>
      </c>
      <c r="F39" s="21"/>
      <c r="G39" s="21"/>
      <c r="H39" s="21"/>
      <c r="I39" s="18">
        <f>I46</f>
        <v>0</v>
      </c>
      <c r="U39" s="21" t="s">
        <v>32</v>
      </c>
      <c r="V39" s="21"/>
      <c r="W39" s="21"/>
      <c r="X39" s="21"/>
      <c r="Y39" s="18">
        <f>Y46</f>
        <v>0</v>
      </c>
    </row>
    <row r="40" spans="5:25" x14ac:dyDescent="0.3">
      <c r="E40" s="9" t="s">
        <v>8</v>
      </c>
      <c r="F40" s="9" t="s">
        <v>9</v>
      </c>
      <c r="G40" s="9" t="s">
        <v>10</v>
      </c>
      <c r="I40" s="18">
        <f>I46</f>
        <v>0</v>
      </c>
      <c r="U40" s="9" t="s">
        <v>8</v>
      </c>
      <c r="V40" s="9" t="s">
        <v>9</v>
      </c>
      <c r="W40" s="9" t="s">
        <v>10</v>
      </c>
      <c r="Y40" s="18">
        <f>Y46</f>
        <v>0</v>
      </c>
    </row>
    <row r="41" spans="5:25" x14ac:dyDescent="0.3">
      <c r="E41" s="10" t="s">
        <v>2</v>
      </c>
      <c r="F41" s="9"/>
      <c r="G41" s="9"/>
      <c r="H41" s="10"/>
      <c r="I41" s="18">
        <f>I46</f>
        <v>0</v>
      </c>
      <c r="U41" s="10" t="s">
        <v>2</v>
      </c>
      <c r="V41" s="9"/>
      <c r="W41" s="9"/>
      <c r="X41" s="10"/>
      <c r="Y41" s="18">
        <f>Y46</f>
        <v>0</v>
      </c>
    </row>
    <row r="42" spans="5:25" x14ac:dyDescent="0.3">
      <c r="E42" s="11" t="s">
        <v>3</v>
      </c>
      <c r="F42" s="9">
        <v>0.81510000000000005</v>
      </c>
      <c r="G42" s="9">
        <v>0.96440000000000003</v>
      </c>
      <c r="H42" s="11">
        <v>0.91501250000000001</v>
      </c>
      <c r="I42" s="18">
        <f>I46</f>
        <v>0</v>
      </c>
      <c r="U42" s="11" t="s">
        <v>3</v>
      </c>
      <c r="V42" s="9">
        <v>0.80930000000000002</v>
      </c>
      <c r="W42" s="9">
        <v>0.90329999999999999</v>
      </c>
      <c r="X42" s="11">
        <v>0.86362608695652188</v>
      </c>
      <c r="Y42" s="18">
        <f>Y46</f>
        <v>0</v>
      </c>
    </row>
    <row r="43" spans="5:25" x14ac:dyDescent="0.3">
      <c r="E43" s="12" t="s">
        <v>4</v>
      </c>
      <c r="F43" s="9">
        <v>1</v>
      </c>
      <c r="G43" s="9">
        <v>1</v>
      </c>
      <c r="H43" s="11">
        <v>1</v>
      </c>
      <c r="I43" s="18">
        <f>I46</f>
        <v>0</v>
      </c>
      <c r="U43" s="12" t="s">
        <v>4</v>
      </c>
      <c r="V43" s="9">
        <v>1</v>
      </c>
      <c r="W43" s="9">
        <v>1</v>
      </c>
      <c r="X43" s="11">
        <v>1</v>
      </c>
      <c r="Y43" s="18">
        <f>Y46</f>
        <v>0</v>
      </c>
    </row>
    <row r="44" spans="5:25" x14ac:dyDescent="0.3">
      <c r="E44" s="13" t="s">
        <v>11</v>
      </c>
      <c r="F44" s="9">
        <v>1.0189999999999999</v>
      </c>
      <c r="G44" s="9">
        <v>1.1231</v>
      </c>
      <c r="H44" s="11">
        <v>1.0620125</v>
      </c>
      <c r="I44" s="18">
        <f>I46</f>
        <v>0</v>
      </c>
      <c r="U44" s="13" t="s">
        <v>11</v>
      </c>
      <c r="V44" s="9">
        <v>1.0750999999999999</v>
      </c>
      <c r="W44" s="9">
        <v>1.1380999999999999</v>
      </c>
      <c r="X44" s="11">
        <v>1.0960260869565215</v>
      </c>
      <c r="Y44" s="18">
        <f>Y46</f>
        <v>0</v>
      </c>
    </row>
    <row r="45" spans="5:25" x14ac:dyDescent="0.3">
      <c r="E45" s="14" t="s">
        <v>12</v>
      </c>
      <c r="F45" s="9">
        <v>1.0257000000000001</v>
      </c>
      <c r="G45" s="9">
        <v>1.1398999999999999</v>
      </c>
      <c r="H45" s="11">
        <v>1.0764875</v>
      </c>
      <c r="I45" s="18">
        <f>I46</f>
        <v>0</v>
      </c>
      <c r="U45" s="14" t="s">
        <v>12</v>
      </c>
      <c r="V45" s="9">
        <v>1.0801000000000001</v>
      </c>
      <c r="W45" s="9">
        <v>1.1592</v>
      </c>
      <c r="X45" s="11">
        <v>1.1201695652173913</v>
      </c>
      <c r="Y45" s="18">
        <f>Y46</f>
        <v>0</v>
      </c>
    </row>
    <row r="46" spans="5:25" x14ac:dyDescent="0.3">
      <c r="E46" t="s">
        <v>26</v>
      </c>
      <c r="F46" s="9">
        <v>0.35499999999999998</v>
      </c>
      <c r="G46" s="9">
        <v>0.55600000000000005</v>
      </c>
      <c r="H46" t="str">
        <f>IF(AND(C11&gt;=F46,C11&lt;=G46),"подходит","не подходит")</f>
        <v>не подходит</v>
      </c>
      <c r="I46" s="18">
        <f>IF(H46="подходит",1,0)</f>
        <v>0</v>
      </c>
      <c r="U46" t="s">
        <v>26</v>
      </c>
      <c r="V46" s="9">
        <v>0.08</v>
      </c>
      <c r="W46" s="9">
        <v>0.09</v>
      </c>
      <c r="X46" t="str">
        <f>IF(AND(C11&gt;=V46,C11&lt;=W46),"подходит","не подходит")</f>
        <v>не подходит</v>
      </c>
      <c r="Y46" s="18">
        <f>IF(X46="подходит",1,0)</f>
        <v>0</v>
      </c>
    </row>
    <row r="47" spans="5:25" x14ac:dyDescent="0.3">
      <c r="I47" s="18">
        <f>I46</f>
        <v>0</v>
      </c>
      <c r="Y47" s="18">
        <f>Y46</f>
        <v>0</v>
      </c>
    </row>
    <row r="48" spans="5:25" x14ac:dyDescent="0.3">
      <c r="E48" s="21" t="s">
        <v>18</v>
      </c>
      <c r="F48" s="21"/>
      <c r="G48" s="21"/>
      <c r="H48" s="21"/>
      <c r="I48" s="18">
        <f>I55</f>
        <v>1</v>
      </c>
      <c r="U48" s="21" t="s">
        <v>33</v>
      </c>
      <c r="V48" s="21"/>
      <c r="W48" s="21"/>
      <c r="X48" s="21"/>
      <c r="Y48" s="18">
        <f>Y55</f>
        <v>0</v>
      </c>
    </row>
    <row r="49" spans="5:25" x14ac:dyDescent="0.3">
      <c r="E49" s="9" t="s">
        <v>8</v>
      </c>
      <c r="F49" s="9" t="s">
        <v>9</v>
      </c>
      <c r="G49" s="9" t="s">
        <v>10</v>
      </c>
      <c r="I49" s="18">
        <f>I55</f>
        <v>1</v>
      </c>
      <c r="U49" s="9" t="s">
        <v>8</v>
      </c>
      <c r="V49" s="9" t="s">
        <v>9</v>
      </c>
      <c r="W49" s="9" t="s">
        <v>10</v>
      </c>
      <c r="Y49" s="18">
        <f>Y55</f>
        <v>0</v>
      </c>
    </row>
    <row r="50" spans="5:25" x14ac:dyDescent="0.3">
      <c r="E50" s="10" t="s">
        <v>2</v>
      </c>
      <c r="F50" s="9"/>
      <c r="G50" s="9"/>
      <c r="I50" s="18">
        <f>I55</f>
        <v>1</v>
      </c>
      <c r="U50" s="10" t="s">
        <v>2</v>
      </c>
      <c r="V50" s="9"/>
      <c r="W50" s="9"/>
      <c r="Y50" s="18">
        <f>Y55</f>
        <v>0</v>
      </c>
    </row>
    <row r="51" spans="5:25" x14ac:dyDescent="0.3">
      <c r="E51" s="11" t="s">
        <v>3</v>
      </c>
      <c r="F51" s="9">
        <v>0.91090000000000004</v>
      </c>
      <c r="G51" s="9">
        <v>1.0327999999999999</v>
      </c>
      <c r="H51">
        <v>0.98407142857142849</v>
      </c>
      <c r="I51" s="18">
        <f>I55</f>
        <v>1</v>
      </c>
      <c r="U51" s="11" t="s">
        <v>3</v>
      </c>
      <c r="V51" s="9">
        <v>0.76770000000000005</v>
      </c>
      <c r="W51" s="9">
        <v>0.87509999999999999</v>
      </c>
      <c r="X51">
        <v>0.82716842105263166</v>
      </c>
      <c r="Y51" s="18">
        <f>Y55</f>
        <v>0</v>
      </c>
    </row>
    <row r="52" spans="5:25" x14ac:dyDescent="0.3">
      <c r="E52" s="12" t="s">
        <v>4</v>
      </c>
      <c r="F52" s="9">
        <v>1</v>
      </c>
      <c r="G52" s="9">
        <v>1</v>
      </c>
      <c r="H52">
        <v>1</v>
      </c>
      <c r="I52" s="18">
        <f>I55</f>
        <v>1</v>
      </c>
      <c r="U52" s="12" t="s">
        <v>4</v>
      </c>
      <c r="V52" s="9">
        <v>1</v>
      </c>
      <c r="W52" s="9">
        <v>1</v>
      </c>
      <c r="X52">
        <v>1</v>
      </c>
      <c r="Y52" s="18">
        <f>Y55</f>
        <v>0</v>
      </c>
    </row>
    <row r="53" spans="5:25" x14ac:dyDescent="0.3">
      <c r="E53" s="13" t="s">
        <v>11</v>
      </c>
      <c r="F53" s="9">
        <v>0.97819999999999996</v>
      </c>
      <c r="G53" s="9">
        <v>1.0575000000000001</v>
      </c>
      <c r="H53">
        <v>1.0095142857142858</v>
      </c>
      <c r="I53" s="18">
        <f>I55</f>
        <v>1</v>
      </c>
      <c r="U53" s="13" t="s">
        <v>11</v>
      </c>
      <c r="V53" s="9">
        <v>1.1074999999999999</v>
      </c>
      <c r="W53" s="9">
        <v>1.1623000000000001</v>
      </c>
      <c r="X53">
        <v>1.1341894736842109</v>
      </c>
      <c r="Y53" s="18">
        <f>Y55</f>
        <v>0</v>
      </c>
    </row>
    <row r="54" spans="5:25" x14ac:dyDescent="0.3">
      <c r="E54" s="14" t="s">
        <v>12</v>
      </c>
      <c r="F54" s="9">
        <v>0.94689999999999996</v>
      </c>
      <c r="G54" s="9">
        <v>1.0286</v>
      </c>
      <c r="H54">
        <v>0.98754285714285717</v>
      </c>
      <c r="I54" s="18">
        <f>I55</f>
        <v>1</v>
      </c>
      <c r="U54" s="14" t="s">
        <v>12</v>
      </c>
      <c r="V54" s="9">
        <v>1.1675</v>
      </c>
      <c r="W54" s="9">
        <v>1.2278</v>
      </c>
      <c r="X54">
        <v>1.1981578947368419</v>
      </c>
      <c r="Y54" s="18">
        <f>Y55</f>
        <v>0</v>
      </c>
    </row>
    <row r="55" spans="5:25" x14ac:dyDescent="0.3">
      <c r="E55" t="s">
        <v>26</v>
      </c>
      <c r="F55" s="9">
        <v>3.2000000000000001E-2</v>
      </c>
      <c r="G55" s="9">
        <v>0.06</v>
      </c>
      <c r="H55" t="str">
        <f>IF(AND(C11&gt;=F55,C11&lt;=G55),"подходит","не подходит")</f>
        <v>подходит</v>
      </c>
      <c r="I55" s="18">
        <f>IF(H55="подходит",1,0)</f>
        <v>1</v>
      </c>
      <c r="U55" t="s">
        <v>26</v>
      </c>
      <c r="V55" s="9">
        <v>0.17</v>
      </c>
      <c r="W55" s="9">
        <v>0.19</v>
      </c>
      <c r="X55" t="str">
        <f>IF(AND(C11&gt;=V55,C11&lt;=W55),"подходит","не подходит")</f>
        <v>не подходит</v>
      </c>
      <c r="Y55" s="18">
        <f>IF(X55="подходит",1,0)</f>
        <v>0</v>
      </c>
    </row>
    <row r="56" spans="5:25" x14ac:dyDescent="0.3">
      <c r="I56" s="18">
        <f>I55</f>
        <v>1</v>
      </c>
      <c r="Y56" s="18">
        <f>Y55</f>
        <v>0</v>
      </c>
    </row>
    <row r="57" spans="5:25" x14ac:dyDescent="0.3">
      <c r="E57" s="33" t="s">
        <v>19</v>
      </c>
      <c r="F57" s="33"/>
      <c r="G57" s="33"/>
      <c r="H57" s="33"/>
      <c r="I57" s="18">
        <f>I64</f>
        <v>1</v>
      </c>
      <c r="U57" s="21" t="s">
        <v>34</v>
      </c>
      <c r="V57" s="21"/>
      <c r="W57" s="21"/>
      <c r="X57" s="21"/>
      <c r="Y57" s="18">
        <f>Y64</f>
        <v>0</v>
      </c>
    </row>
    <row r="58" spans="5:25" x14ac:dyDescent="0.3">
      <c r="E58" s="9" t="s">
        <v>8</v>
      </c>
      <c r="F58" s="9" t="s">
        <v>9</v>
      </c>
      <c r="G58" s="9" t="s">
        <v>10</v>
      </c>
      <c r="I58" s="18">
        <f>I64</f>
        <v>1</v>
      </c>
      <c r="U58" s="9" t="s">
        <v>8</v>
      </c>
      <c r="V58" s="9" t="s">
        <v>9</v>
      </c>
      <c r="W58" s="9" t="s">
        <v>10</v>
      </c>
      <c r="Y58" s="18">
        <f>Y64</f>
        <v>0</v>
      </c>
    </row>
    <row r="59" spans="5:25" x14ac:dyDescent="0.3">
      <c r="E59" s="10" t="s">
        <v>2</v>
      </c>
      <c r="F59" s="9"/>
      <c r="G59" s="9"/>
      <c r="H59" s="10"/>
      <c r="I59" s="18">
        <f>I64</f>
        <v>1</v>
      </c>
      <c r="U59" s="10" t="s">
        <v>2</v>
      </c>
      <c r="V59" s="9"/>
      <c r="W59" s="9"/>
      <c r="X59" s="10"/>
      <c r="Y59" s="18">
        <f>Y64</f>
        <v>0</v>
      </c>
    </row>
    <row r="60" spans="5:25" x14ac:dyDescent="0.3">
      <c r="E60" s="11" t="s">
        <v>3</v>
      </c>
      <c r="F60" s="9">
        <v>0.88460000000000005</v>
      </c>
      <c r="G60" s="9">
        <v>0.93889999999999996</v>
      </c>
      <c r="H60" s="11">
        <v>0.92135714285714276</v>
      </c>
      <c r="I60" s="18">
        <f>I64</f>
        <v>1</v>
      </c>
      <c r="U60" s="11" t="s">
        <v>3</v>
      </c>
      <c r="V60" s="9">
        <v>0.79430000000000001</v>
      </c>
      <c r="W60" s="9">
        <v>0.81379999999999997</v>
      </c>
      <c r="X60" s="11">
        <v>0.80404999999999993</v>
      </c>
      <c r="Y60" s="18">
        <f>Y64</f>
        <v>0</v>
      </c>
    </row>
    <row r="61" spans="5:25" x14ac:dyDescent="0.3">
      <c r="E61" s="12" t="s">
        <v>4</v>
      </c>
      <c r="F61" s="9">
        <v>1</v>
      </c>
      <c r="G61" s="9">
        <v>1</v>
      </c>
      <c r="H61" s="11">
        <v>1</v>
      </c>
      <c r="I61" s="18">
        <f>I64</f>
        <v>1</v>
      </c>
      <c r="U61" s="12" t="s">
        <v>4</v>
      </c>
      <c r="V61" s="9">
        <v>1</v>
      </c>
      <c r="W61" s="9">
        <v>1</v>
      </c>
      <c r="X61" s="11">
        <v>1</v>
      </c>
      <c r="Y61" s="18">
        <f>Y64</f>
        <v>0</v>
      </c>
    </row>
    <row r="62" spans="5:25" x14ac:dyDescent="0.3">
      <c r="E62" s="13" t="s">
        <v>11</v>
      </c>
      <c r="F62" s="9">
        <v>0.9677</v>
      </c>
      <c r="G62" s="9">
        <v>1.0127999999999999</v>
      </c>
      <c r="H62" s="11">
        <v>0.98669999999999991</v>
      </c>
      <c r="I62" s="18">
        <f>I64</f>
        <v>1</v>
      </c>
      <c r="U62" s="13" t="s">
        <v>11</v>
      </c>
      <c r="V62" s="9">
        <v>1.1521999999999999</v>
      </c>
      <c r="W62" s="9">
        <v>1.1649</v>
      </c>
      <c r="X62" s="11">
        <v>1.15855</v>
      </c>
      <c r="Y62" s="18">
        <f>Y64</f>
        <v>0</v>
      </c>
    </row>
    <row r="63" spans="5:25" x14ac:dyDescent="0.3">
      <c r="E63" s="14" t="s">
        <v>12</v>
      </c>
      <c r="F63" s="9">
        <v>0.96250000000000002</v>
      </c>
      <c r="G63" s="9">
        <v>1.0196000000000001</v>
      </c>
      <c r="H63" s="11">
        <v>0.99120000000000008</v>
      </c>
      <c r="I63" s="18">
        <f>I64</f>
        <v>1</v>
      </c>
      <c r="U63" s="14" t="s">
        <v>12</v>
      </c>
      <c r="V63" s="9">
        <v>1.0687</v>
      </c>
      <c r="W63" s="9">
        <v>1.0689</v>
      </c>
      <c r="X63" s="11">
        <v>1.0688</v>
      </c>
      <c r="Y63" s="18">
        <f>Y64</f>
        <v>0</v>
      </c>
    </row>
    <row r="64" spans="5:25" x14ac:dyDescent="0.3">
      <c r="E64" t="s">
        <v>26</v>
      </c>
      <c r="F64" s="9">
        <v>4.1000000000000002E-2</v>
      </c>
      <c r="G64" s="9">
        <v>7.0000000000000007E-2</v>
      </c>
      <c r="H64" t="str">
        <f>IF(AND(C11&gt;=F64,C11&lt;=G64),"подходит","не подходит")</f>
        <v>подходит</v>
      </c>
      <c r="I64" s="18">
        <f>IF(H64="подходит",1,0)</f>
        <v>1</v>
      </c>
      <c r="U64" t="s">
        <v>26</v>
      </c>
      <c r="V64" s="9">
        <v>0.3</v>
      </c>
      <c r="W64" s="9">
        <v>0.4</v>
      </c>
      <c r="X64" t="str">
        <f>IF(AND(C11&gt;=V64,C11&lt;=W64),"подходит","не подходит")</f>
        <v>не подходит</v>
      </c>
      <c r="Y64" s="18">
        <f>IF(X64="подходит",1,0)</f>
        <v>0</v>
      </c>
    </row>
    <row r="65" spans="5:105" x14ac:dyDescent="0.3">
      <c r="I65" s="18">
        <f>I64</f>
        <v>1</v>
      </c>
      <c r="Y65" s="18">
        <f>Y64</f>
        <v>0</v>
      </c>
    </row>
    <row r="66" spans="5:105" x14ac:dyDescent="0.3">
      <c r="E66" s="22" t="s">
        <v>20</v>
      </c>
      <c r="F66" s="22"/>
      <c r="G66" s="22"/>
      <c r="H66" s="22"/>
      <c r="I66" s="18">
        <f>I73</f>
        <v>0</v>
      </c>
      <c r="U66" s="21" t="s">
        <v>22</v>
      </c>
      <c r="V66" s="21"/>
      <c r="W66" s="21"/>
      <c r="X66" s="21"/>
      <c r="Y66" s="18">
        <f>Y73</f>
        <v>0</v>
      </c>
      <c r="AK66" s="21" t="s">
        <v>35</v>
      </c>
      <c r="AL66" s="21"/>
      <c r="AM66" s="21"/>
      <c r="AN66" s="21"/>
      <c r="AO66" s="18">
        <f>AO73</f>
        <v>0</v>
      </c>
      <c r="BA66" s="21" t="s">
        <v>36</v>
      </c>
      <c r="BB66" s="21"/>
      <c r="BC66" s="21"/>
      <c r="BD66" s="21"/>
      <c r="BE66" s="18">
        <f>BE73</f>
        <v>0</v>
      </c>
      <c r="BQ66" s="21" t="s">
        <v>37</v>
      </c>
      <c r="BR66" s="21"/>
      <c r="BS66" s="21"/>
      <c r="BT66" s="21"/>
      <c r="BU66" s="18">
        <f>BU73</f>
        <v>0</v>
      </c>
      <c r="CG66" s="21" t="s">
        <v>38</v>
      </c>
      <c r="CH66" s="21"/>
      <c r="CI66" s="21"/>
      <c r="CJ66" s="21"/>
      <c r="CK66" s="18">
        <f>CK73</f>
        <v>0</v>
      </c>
      <c r="CW66" s="21" t="s">
        <v>39</v>
      </c>
      <c r="CX66" s="21"/>
      <c r="CY66" s="21"/>
      <c r="CZ66" s="21"/>
      <c r="DA66" s="18">
        <f>DA73</f>
        <v>0</v>
      </c>
    </row>
    <row r="67" spans="5:105" x14ac:dyDescent="0.3">
      <c r="E67" s="9" t="s">
        <v>8</v>
      </c>
      <c r="F67" s="9" t="s">
        <v>9</v>
      </c>
      <c r="G67" s="9" t="s">
        <v>10</v>
      </c>
      <c r="I67" s="18">
        <f>I73</f>
        <v>0</v>
      </c>
      <c r="U67" s="9" t="s">
        <v>8</v>
      </c>
      <c r="V67" s="9" t="s">
        <v>9</v>
      </c>
      <c r="W67" s="9" t="s">
        <v>10</v>
      </c>
      <c r="Y67" s="18">
        <f>Y73</f>
        <v>0</v>
      </c>
      <c r="AK67" s="9" t="s">
        <v>8</v>
      </c>
      <c r="AL67" s="9" t="s">
        <v>9</v>
      </c>
      <c r="AM67" s="9" t="s">
        <v>10</v>
      </c>
      <c r="AO67" s="18">
        <f>AO73</f>
        <v>0</v>
      </c>
      <c r="BA67" s="9" t="s">
        <v>8</v>
      </c>
      <c r="BB67" s="9" t="s">
        <v>9</v>
      </c>
      <c r="BC67" s="9" t="s">
        <v>10</v>
      </c>
      <c r="BE67" s="18">
        <f>BE73</f>
        <v>0</v>
      </c>
      <c r="BQ67" s="9" t="s">
        <v>8</v>
      </c>
      <c r="BR67" s="9" t="s">
        <v>9</v>
      </c>
      <c r="BS67" s="9" t="s">
        <v>10</v>
      </c>
      <c r="BU67" s="18">
        <f>BU73</f>
        <v>0</v>
      </c>
      <c r="CG67" s="9" t="s">
        <v>8</v>
      </c>
      <c r="CH67" s="9" t="s">
        <v>9</v>
      </c>
      <c r="CI67" s="9" t="s">
        <v>10</v>
      </c>
      <c r="CK67" s="18">
        <f>CK73</f>
        <v>0</v>
      </c>
      <c r="CW67" s="9" t="s">
        <v>8</v>
      </c>
      <c r="CX67" s="9" t="s">
        <v>9</v>
      </c>
      <c r="CY67" s="9" t="s">
        <v>10</v>
      </c>
      <c r="DA67" s="18">
        <f>DA73</f>
        <v>0</v>
      </c>
    </row>
    <row r="68" spans="5:105" x14ac:dyDescent="0.3">
      <c r="E68" s="10" t="s">
        <v>2</v>
      </c>
      <c r="F68" s="9"/>
      <c r="G68" s="9"/>
      <c r="I68" s="18">
        <f>I73</f>
        <v>0</v>
      </c>
      <c r="U68" s="10" t="s">
        <v>2</v>
      </c>
      <c r="V68" s="9"/>
      <c r="W68" s="9"/>
      <c r="Y68" s="18">
        <f>Y73</f>
        <v>0</v>
      </c>
      <c r="AK68" s="10" t="s">
        <v>2</v>
      </c>
      <c r="AL68" s="9"/>
      <c r="AM68" s="9"/>
      <c r="AO68" s="18">
        <f>AO73</f>
        <v>0</v>
      </c>
      <c r="BA68" s="10" t="s">
        <v>2</v>
      </c>
      <c r="BB68" s="9"/>
      <c r="BC68" s="9"/>
      <c r="BE68" s="18">
        <f>BE73</f>
        <v>0</v>
      </c>
      <c r="BQ68" s="10" t="s">
        <v>2</v>
      </c>
      <c r="BR68" s="9"/>
      <c r="BS68" s="9"/>
      <c r="BU68" s="18">
        <f>BU73</f>
        <v>0</v>
      </c>
      <c r="CG68" s="10" t="s">
        <v>2</v>
      </c>
      <c r="CH68" s="9"/>
      <c r="CI68" s="9"/>
      <c r="CK68" s="18">
        <f>CK73</f>
        <v>0</v>
      </c>
      <c r="CW68" s="10" t="s">
        <v>2</v>
      </c>
      <c r="CX68" s="9"/>
      <c r="CY68" s="9"/>
      <c r="DA68" s="18">
        <f>DA73</f>
        <v>0</v>
      </c>
    </row>
    <row r="69" spans="5:105" x14ac:dyDescent="0.3">
      <c r="E69" s="11" t="s">
        <v>3</v>
      </c>
      <c r="F69" s="9">
        <v>0.8327</v>
      </c>
      <c r="G69" s="9">
        <v>1.0389999999999999</v>
      </c>
      <c r="H69">
        <v>0.92669565217391303</v>
      </c>
      <c r="I69" s="18">
        <f>I73</f>
        <v>0</v>
      </c>
      <c r="U69" s="11" t="s">
        <v>3</v>
      </c>
      <c r="V69" s="9">
        <v>0.76700000000000002</v>
      </c>
      <c r="W69" s="9">
        <v>0.89929999999999999</v>
      </c>
      <c r="X69">
        <v>0.82443625000000031</v>
      </c>
      <c r="Y69" s="18">
        <f>Y73</f>
        <v>0</v>
      </c>
      <c r="AK69" s="11" t="s">
        <v>3</v>
      </c>
      <c r="AL69" s="9">
        <v>0.68049999999999999</v>
      </c>
      <c r="AM69" s="9">
        <v>0.78939999999999999</v>
      </c>
      <c r="AN69">
        <v>0.74913000000000007</v>
      </c>
      <c r="AO69" s="18">
        <f>AO73</f>
        <v>0</v>
      </c>
      <c r="BA69" s="11" t="s">
        <v>3</v>
      </c>
      <c r="BB69" s="9">
        <v>0.85440000000000005</v>
      </c>
      <c r="BC69" s="9">
        <v>0.89810000000000001</v>
      </c>
      <c r="BD69">
        <v>0.87531250000000005</v>
      </c>
      <c r="BE69" s="18">
        <f>BE73</f>
        <v>0</v>
      </c>
      <c r="BQ69" s="11" t="s">
        <v>3</v>
      </c>
      <c r="BR69" s="9">
        <v>0.74919999999999998</v>
      </c>
      <c r="BS69" s="9">
        <v>0.83069999999999999</v>
      </c>
      <c r="BT69">
        <v>0.79256521739130437</v>
      </c>
      <c r="BU69" s="18">
        <f>BU73</f>
        <v>0</v>
      </c>
      <c r="CG69" s="11" t="s">
        <v>3</v>
      </c>
      <c r="CH69" s="9">
        <v>0.80330000000000001</v>
      </c>
      <c r="CI69" s="9">
        <v>0.94799999999999995</v>
      </c>
      <c r="CJ69">
        <v>0.86001764705882344</v>
      </c>
      <c r="CK69" s="18">
        <f>CK73</f>
        <v>0</v>
      </c>
      <c r="CW69" s="11" t="s">
        <v>3</v>
      </c>
      <c r="CX69" s="9">
        <v>0.71309999999999996</v>
      </c>
      <c r="CY69" s="9">
        <v>0.76670000000000005</v>
      </c>
      <c r="CZ69">
        <v>0.75064999999999993</v>
      </c>
      <c r="DA69" s="18">
        <f>DA73</f>
        <v>0</v>
      </c>
    </row>
    <row r="70" spans="5:105" x14ac:dyDescent="0.3">
      <c r="E70" s="12" t="s">
        <v>4</v>
      </c>
      <c r="F70" s="9">
        <v>1</v>
      </c>
      <c r="G70" s="9">
        <v>1</v>
      </c>
      <c r="H70">
        <v>1</v>
      </c>
      <c r="I70" s="18">
        <f>I73</f>
        <v>0</v>
      </c>
      <c r="U70" s="12" t="s">
        <v>4</v>
      </c>
      <c r="V70" s="9">
        <v>1</v>
      </c>
      <c r="W70" s="9">
        <v>1</v>
      </c>
      <c r="X70">
        <v>1</v>
      </c>
      <c r="Y70" s="18">
        <f>Y73</f>
        <v>0</v>
      </c>
      <c r="AK70" s="12" t="s">
        <v>4</v>
      </c>
      <c r="AL70" s="9">
        <v>1</v>
      </c>
      <c r="AM70" s="9">
        <v>1</v>
      </c>
      <c r="AN70">
        <v>1</v>
      </c>
      <c r="AO70" s="18">
        <f>AO73</f>
        <v>0</v>
      </c>
      <c r="BA70" s="12" t="s">
        <v>4</v>
      </c>
      <c r="BB70" s="9">
        <v>1</v>
      </c>
      <c r="BC70" s="9">
        <v>1</v>
      </c>
      <c r="BD70">
        <v>1</v>
      </c>
      <c r="BE70" s="18">
        <f>BE73</f>
        <v>0</v>
      </c>
      <c r="BQ70" s="12" t="s">
        <v>4</v>
      </c>
      <c r="BR70" s="9">
        <v>1</v>
      </c>
      <c r="BS70" s="9">
        <v>1</v>
      </c>
      <c r="BT70">
        <v>1</v>
      </c>
      <c r="BU70" s="18">
        <f>BU73</f>
        <v>0</v>
      </c>
      <c r="CG70" s="12" t="s">
        <v>4</v>
      </c>
      <c r="CH70" s="9">
        <v>1</v>
      </c>
      <c r="CI70" s="9">
        <v>1</v>
      </c>
      <c r="CJ70">
        <v>1</v>
      </c>
      <c r="CK70" s="18">
        <f>CK73</f>
        <v>0</v>
      </c>
      <c r="CW70" s="12" t="s">
        <v>4</v>
      </c>
      <c r="CX70" s="9">
        <v>1</v>
      </c>
      <c r="CY70" s="9">
        <v>1</v>
      </c>
      <c r="CZ70">
        <v>1</v>
      </c>
      <c r="DA70" s="18">
        <f>DA73</f>
        <v>0</v>
      </c>
    </row>
    <row r="71" spans="5:105" x14ac:dyDescent="0.3">
      <c r="E71" s="13" t="s">
        <v>11</v>
      </c>
      <c r="F71" s="9">
        <v>0.99360000000000004</v>
      </c>
      <c r="G71" s="9">
        <v>1.0837000000000001</v>
      </c>
      <c r="H71">
        <v>1.0455956521739134</v>
      </c>
      <c r="I71" s="18">
        <f>I73</f>
        <v>0</v>
      </c>
      <c r="U71" s="13" t="s">
        <v>11</v>
      </c>
      <c r="V71" s="9">
        <v>1.0923</v>
      </c>
      <c r="W71" s="9">
        <v>1.1655</v>
      </c>
      <c r="X71">
        <v>1.1245512499999999</v>
      </c>
      <c r="Y71" s="18">
        <f>Y73</f>
        <v>0</v>
      </c>
      <c r="AK71" s="13" t="s">
        <v>11</v>
      </c>
      <c r="AL71" s="9">
        <v>1.1700999999999999</v>
      </c>
      <c r="AM71" s="9">
        <v>1.2079</v>
      </c>
      <c r="AN71">
        <v>1.1914499999999999</v>
      </c>
      <c r="AO71" s="18">
        <f>AO73</f>
        <v>0</v>
      </c>
      <c r="BA71" s="13" t="s">
        <v>11</v>
      </c>
      <c r="BB71" s="9">
        <v>1.0711999999999999</v>
      </c>
      <c r="BC71" s="9">
        <v>1.0987</v>
      </c>
      <c r="BD71">
        <v>1.0844499999999999</v>
      </c>
      <c r="BE71" s="18">
        <f>BE73</f>
        <v>0</v>
      </c>
      <c r="BQ71" s="13" t="s">
        <v>11</v>
      </c>
      <c r="BR71" s="9">
        <v>1.1313</v>
      </c>
      <c r="BS71" s="9">
        <v>1.1921999999999999</v>
      </c>
      <c r="BT71">
        <v>1.1596608695652175</v>
      </c>
      <c r="BU71" s="18">
        <f>BU73</f>
        <v>0</v>
      </c>
      <c r="CG71" s="13" t="s">
        <v>11</v>
      </c>
      <c r="CH71" s="9">
        <v>1.0573999999999999</v>
      </c>
      <c r="CI71" s="9">
        <v>1.1174999999999999</v>
      </c>
      <c r="CJ71">
        <v>1.0853941176470587</v>
      </c>
      <c r="CK71" s="18">
        <f>CK73</f>
        <v>0</v>
      </c>
      <c r="CW71" s="13" t="s">
        <v>11</v>
      </c>
      <c r="CX71" s="9">
        <v>1.1373</v>
      </c>
      <c r="CY71" s="9">
        <v>1.1987000000000001</v>
      </c>
      <c r="CZ71">
        <v>1.178925</v>
      </c>
      <c r="DA71" s="18">
        <f>DA73</f>
        <v>0</v>
      </c>
    </row>
    <row r="72" spans="5:105" x14ac:dyDescent="0.3">
      <c r="E72" s="14" t="s">
        <v>12</v>
      </c>
      <c r="F72" s="9">
        <v>1.0333000000000001</v>
      </c>
      <c r="G72" s="9">
        <v>1.1311</v>
      </c>
      <c r="H72">
        <v>1.0794913043478258</v>
      </c>
      <c r="I72" s="18">
        <f>I73</f>
        <v>0</v>
      </c>
      <c r="U72" s="14" t="s">
        <v>12</v>
      </c>
      <c r="V72" s="9">
        <v>1.0837000000000001</v>
      </c>
      <c r="W72" s="9">
        <v>1.1893</v>
      </c>
      <c r="X72">
        <v>1.1357600000000001</v>
      </c>
      <c r="Y72" s="18">
        <f>Y73</f>
        <v>0</v>
      </c>
      <c r="AK72" s="14" t="s">
        <v>12</v>
      </c>
      <c r="AL72" s="9">
        <v>1.1552</v>
      </c>
      <c r="AM72" s="9">
        <v>1.2473000000000001</v>
      </c>
      <c r="AN72">
        <v>1.2066699999999999</v>
      </c>
      <c r="AO72" s="18">
        <f>AO73</f>
        <v>0</v>
      </c>
      <c r="BA72" s="14" t="s">
        <v>12</v>
      </c>
      <c r="BB72" s="9">
        <v>1.0607</v>
      </c>
      <c r="BC72" s="9">
        <v>1.0905</v>
      </c>
      <c r="BD72">
        <v>1.0816874999999999</v>
      </c>
      <c r="BE72" s="18">
        <f>BE73</f>
        <v>0</v>
      </c>
      <c r="BQ72" s="14" t="s">
        <v>12</v>
      </c>
      <c r="BR72" s="9">
        <v>1.1657999999999999</v>
      </c>
      <c r="BS72" s="9">
        <v>1.2470000000000001</v>
      </c>
      <c r="BT72">
        <v>1.2013565217391307</v>
      </c>
      <c r="BU72" s="18">
        <f>BU73</f>
        <v>0</v>
      </c>
      <c r="CG72" s="14" t="s">
        <v>12</v>
      </c>
      <c r="CH72" s="9">
        <v>1.01</v>
      </c>
      <c r="CI72" s="9">
        <v>1.0903</v>
      </c>
      <c r="CJ72">
        <v>1.0606235294117647</v>
      </c>
      <c r="CK72" s="18">
        <f>CK73</f>
        <v>0</v>
      </c>
      <c r="CW72" s="14" t="s">
        <v>12</v>
      </c>
      <c r="CX72" s="9">
        <v>1.1040000000000001</v>
      </c>
      <c r="CY72" s="9">
        <v>1.1641999999999999</v>
      </c>
      <c r="CZ72">
        <v>1.1330500000000001</v>
      </c>
      <c r="DA72" s="18">
        <f>DA73</f>
        <v>0</v>
      </c>
    </row>
    <row r="73" spans="5:105" x14ac:dyDescent="0.3">
      <c r="E73" t="s">
        <v>26</v>
      </c>
      <c r="F73" s="9">
        <v>7.1999999999999995E-2</v>
      </c>
      <c r="G73" s="9">
        <v>0.20300000000000001</v>
      </c>
      <c r="H73" t="str">
        <f>IF(AND(C11&gt;=F73,C11&lt;=G73),"подходит","не подходит")</f>
        <v>не подходит</v>
      </c>
      <c r="I73" s="18">
        <f>IF(H73="подходит",1,0)</f>
        <v>0</v>
      </c>
      <c r="U73" t="s">
        <v>26</v>
      </c>
      <c r="V73" s="9">
        <v>0.1</v>
      </c>
      <c r="W73" s="9">
        <v>0.3</v>
      </c>
      <c r="X73" t="str">
        <f>IF(AND(C11&gt;=V73,C11&lt;=W73),"подходит","не подходит")</f>
        <v>не подходит</v>
      </c>
      <c r="Y73" s="18">
        <f>IF(X73="подходит",1,0)</f>
        <v>0</v>
      </c>
      <c r="AK73" t="s">
        <v>26</v>
      </c>
      <c r="AL73" s="9">
        <v>0.1</v>
      </c>
      <c r="AM73" s="9">
        <v>0.3</v>
      </c>
      <c r="AN73" t="str">
        <f>IF(AND(C11&gt;=AL73,C11&lt;=AM73),"подходит","не подходит")</f>
        <v>не подходит</v>
      </c>
      <c r="AO73" s="18">
        <f>IF(AN73="подходит",1,0)</f>
        <v>0</v>
      </c>
      <c r="BA73" t="s">
        <v>26</v>
      </c>
      <c r="BB73" s="9">
        <v>0.1</v>
      </c>
      <c r="BC73" s="9">
        <v>0.3</v>
      </c>
      <c r="BD73" t="str">
        <f>IF(AND(C11&gt;=BB73,C11&lt;=BC73),"подходит","не подходит")</f>
        <v>не подходит</v>
      </c>
      <c r="BE73" s="18">
        <f>IF(BD73="подходит",1,0)</f>
        <v>0</v>
      </c>
      <c r="BQ73" t="s">
        <v>26</v>
      </c>
      <c r="BR73" s="9">
        <v>0.1</v>
      </c>
      <c r="BS73" s="9">
        <v>0.3</v>
      </c>
      <c r="BT73" t="str">
        <f>IF(AND(C11&gt;=BR73,C11&lt;=BS73),"подходит","не подходит")</f>
        <v>не подходит</v>
      </c>
      <c r="BU73" s="18">
        <f>IF(BT73="подходит",1,0)</f>
        <v>0</v>
      </c>
      <c r="CG73" t="s">
        <v>26</v>
      </c>
      <c r="CH73" s="9">
        <v>0.1</v>
      </c>
      <c r="CI73" s="9">
        <v>0.3</v>
      </c>
      <c r="CJ73" t="str">
        <f>IF(AND(C11&gt;=CH73,C11&lt;=CI73),"подходит","не подходит")</f>
        <v>не подходит</v>
      </c>
      <c r="CK73" s="18">
        <f>IF(CJ73="подходит",1,0)</f>
        <v>0</v>
      </c>
      <c r="CW73" t="s">
        <v>26</v>
      </c>
      <c r="CX73" s="9">
        <v>0.1</v>
      </c>
      <c r="CY73" s="9">
        <v>0.3</v>
      </c>
      <c r="CZ73" t="str">
        <f>IF(AND(C11&gt;=CX73,C11&lt;=CY73),"подходит","не подходит")</f>
        <v>не подходит</v>
      </c>
      <c r="DA73" s="18">
        <f>IF(CZ73="подходит",1,0)</f>
        <v>0</v>
      </c>
    </row>
    <row r="74" spans="5:105" x14ac:dyDescent="0.3">
      <c r="I74" s="18">
        <f>I73</f>
        <v>0</v>
      </c>
      <c r="Y74" s="18">
        <f>Y73</f>
        <v>0</v>
      </c>
      <c r="AO74" s="18">
        <f>AO73</f>
        <v>0</v>
      </c>
      <c r="BE74" s="18">
        <f>BE73</f>
        <v>0</v>
      </c>
      <c r="BU74" s="18">
        <f>BU73</f>
        <v>0</v>
      </c>
      <c r="CK74" s="18">
        <f>CK73</f>
        <v>0</v>
      </c>
      <c r="DA74" s="18">
        <f>DA73</f>
        <v>0</v>
      </c>
    </row>
    <row r="75" spans="5:105" x14ac:dyDescent="0.3">
      <c r="E75" s="21" t="s">
        <v>21</v>
      </c>
      <c r="F75" s="21"/>
      <c r="G75" s="21"/>
      <c r="H75" s="21"/>
      <c r="I75" s="18">
        <f>I82</f>
        <v>1</v>
      </c>
      <c r="U75" s="21" t="s">
        <v>40</v>
      </c>
      <c r="V75" s="21"/>
      <c r="W75" s="21"/>
      <c r="X75" s="21"/>
      <c r="Y75" s="18">
        <f>Y82</f>
        <v>0</v>
      </c>
    </row>
    <row r="76" spans="5:105" x14ac:dyDescent="0.3">
      <c r="E76" s="9" t="s">
        <v>8</v>
      </c>
      <c r="F76" s="9" t="s">
        <v>9</v>
      </c>
      <c r="G76" s="9" t="s">
        <v>10</v>
      </c>
      <c r="I76" s="18">
        <f>I82</f>
        <v>1</v>
      </c>
      <c r="U76" s="9" t="s">
        <v>8</v>
      </c>
      <c r="V76" s="9" t="s">
        <v>9</v>
      </c>
      <c r="W76" s="9" t="s">
        <v>10</v>
      </c>
      <c r="Y76" s="18">
        <f>Y82</f>
        <v>0</v>
      </c>
    </row>
    <row r="77" spans="5:105" x14ac:dyDescent="0.3">
      <c r="E77" s="10" t="s">
        <v>2</v>
      </c>
      <c r="F77" s="9"/>
      <c r="G77" s="9"/>
      <c r="H77" s="10"/>
      <c r="I77" s="18">
        <f>I82</f>
        <v>1</v>
      </c>
      <c r="U77" s="10" t="s">
        <v>2</v>
      </c>
      <c r="V77" s="9"/>
      <c r="W77" s="9"/>
      <c r="X77" s="10"/>
      <c r="Y77" s="18">
        <f>Y82</f>
        <v>0</v>
      </c>
    </row>
    <row r="78" spans="5:105" x14ac:dyDescent="0.3">
      <c r="E78" s="11" t="s">
        <v>3</v>
      </c>
      <c r="F78" s="9">
        <v>0.89149999999999996</v>
      </c>
      <c r="G78" s="9">
        <v>0.97050000000000003</v>
      </c>
      <c r="H78" s="11">
        <v>0.94078181818181827</v>
      </c>
      <c r="I78" s="18">
        <f>I82</f>
        <v>1</v>
      </c>
      <c r="U78" s="11" t="s">
        <v>3</v>
      </c>
      <c r="V78" s="9">
        <v>0.85360000000000003</v>
      </c>
      <c r="W78" s="9">
        <v>0.9294</v>
      </c>
      <c r="X78" s="11">
        <v>0.8901</v>
      </c>
      <c r="Y78" s="18">
        <f>Y82</f>
        <v>0</v>
      </c>
    </row>
    <row r="79" spans="5:105" x14ac:dyDescent="0.3">
      <c r="E79" s="12" t="s">
        <v>4</v>
      </c>
      <c r="F79" s="9">
        <v>1</v>
      </c>
      <c r="G79" s="9">
        <v>1</v>
      </c>
      <c r="H79" s="11">
        <v>1</v>
      </c>
      <c r="I79" s="18">
        <f>I82</f>
        <v>1</v>
      </c>
      <c r="U79" s="12" t="s">
        <v>4</v>
      </c>
      <c r="V79" s="9">
        <v>1</v>
      </c>
      <c r="W79" s="9">
        <v>1</v>
      </c>
      <c r="X79" s="11">
        <v>1</v>
      </c>
      <c r="Y79" s="18">
        <f>Y82</f>
        <v>0</v>
      </c>
    </row>
    <row r="80" spans="5:105" x14ac:dyDescent="0.3">
      <c r="E80" s="13" t="s">
        <v>11</v>
      </c>
      <c r="F80" s="9">
        <v>1.0086999999999999</v>
      </c>
      <c r="G80" s="9">
        <v>1.0829</v>
      </c>
      <c r="H80" s="11">
        <v>1.0348272727272727</v>
      </c>
      <c r="I80" s="18">
        <f>I82</f>
        <v>1</v>
      </c>
      <c r="U80" s="13" t="s">
        <v>11</v>
      </c>
      <c r="V80" s="9">
        <v>1.0693999999999999</v>
      </c>
      <c r="W80" s="9">
        <v>1.0901000000000001</v>
      </c>
      <c r="X80" s="11">
        <v>1.0821666666666667</v>
      </c>
      <c r="Y80" s="18">
        <f>Y82</f>
        <v>0</v>
      </c>
    </row>
    <row r="81" spans="5:73" x14ac:dyDescent="0.3">
      <c r="E81" s="14" t="s">
        <v>12</v>
      </c>
      <c r="F81" s="9">
        <v>1.0229999999999999</v>
      </c>
      <c r="G81" s="9">
        <v>1.0985</v>
      </c>
      <c r="H81" s="11">
        <v>1.055509090909091</v>
      </c>
      <c r="I81" s="18">
        <f>I82</f>
        <v>1</v>
      </c>
      <c r="U81" s="14" t="s">
        <v>12</v>
      </c>
      <c r="V81" s="9">
        <v>1.1524000000000001</v>
      </c>
      <c r="W81" s="9">
        <v>1.1806000000000001</v>
      </c>
      <c r="X81" s="11">
        <v>1.1673000000000002</v>
      </c>
      <c r="Y81" s="18">
        <f>Y82</f>
        <v>0</v>
      </c>
    </row>
    <row r="82" spans="5:73" x14ac:dyDescent="0.3">
      <c r="E82" t="s">
        <v>26</v>
      </c>
      <c r="F82" s="9">
        <v>2.4E-2</v>
      </c>
      <c r="G82" s="9">
        <v>4.9000000000000002E-2</v>
      </c>
      <c r="H82" t="str">
        <f>IF(AND(C11&gt;=F82,C11&lt;=G82),"подходит","не подходит")</f>
        <v>подходит</v>
      </c>
      <c r="I82" s="18">
        <f>IF(H82="подходит",1,0)</f>
        <v>1</v>
      </c>
      <c r="U82" t="s">
        <v>26</v>
      </c>
      <c r="V82" s="9">
        <v>0.06</v>
      </c>
      <c r="W82" s="9">
        <v>0.1</v>
      </c>
      <c r="X82" t="str">
        <f>IF(AND(C11&gt;=V82,C11&lt;=W82),"подходит","не подходит")</f>
        <v>не подходит</v>
      </c>
      <c r="Y82" s="18">
        <f>IF(X82="подходит",1,0)</f>
        <v>0</v>
      </c>
    </row>
    <row r="83" spans="5:73" x14ac:dyDescent="0.3">
      <c r="I83" s="18">
        <f>I82</f>
        <v>1</v>
      </c>
      <c r="Y83" s="18">
        <f>Y82</f>
        <v>0</v>
      </c>
    </row>
    <row r="84" spans="5:73" x14ac:dyDescent="0.3">
      <c r="E84" s="21" t="s">
        <v>22</v>
      </c>
      <c r="F84" s="21"/>
      <c r="G84" s="21"/>
      <c r="H84" s="21"/>
      <c r="I84" s="18">
        <f>I91</f>
        <v>0</v>
      </c>
      <c r="U84" s="21" t="s">
        <v>24</v>
      </c>
      <c r="V84" s="21"/>
      <c r="W84" s="21"/>
      <c r="X84" s="21"/>
      <c r="Y84" s="18">
        <f>Y91</f>
        <v>0</v>
      </c>
    </row>
    <row r="85" spans="5:73" x14ac:dyDescent="0.3">
      <c r="E85" s="9" t="s">
        <v>8</v>
      </c>
      <c r="F85" s="9" t="s">
        <v>9</v>
      </c>
      <c r="G85" s="9" t="s">
        <v>10</v>
      </c>
      <c r="I85" s="18">
        <f>I91</f>
        <v>0</v>
      </c>
      <c r="U85" s="9" t="s">
        <v>8</v>
      </c>
      <c r="V85" s="9" t="s">
        <v>9</v>
      </c>
      <c r="W85" s="9" t="s">
        <v>10</v>
      </c>
      <c r="Y85" s="18">
        <f>Y91</f>
        <v>0</v>
      </c>
    </row>
    <row r="86" spans="5:73" x14ac:dyDescent="0.3">
      <c r="E86" s="10" t="s">
        <v>2</v>
      </c>
      <c r="F86" s="9"/>
      <c r="G86" s="9"/>
      <c r="H86" s="10"/>
      <c r="I86" s="18">
        <f>I91</f>
        <v>0</v>
      </c>
      <c r="U86" s="10" t="s">
        <v>2</v>
      </c>
      <c r="V86" s="9"/>
      <c r="W86" s="9"/>
      <c r="X86" s="10"/>
      <c r="Y86" s="18">
        <f>Y91</f>
        <v>0</v>
      </c>
    </row>
    <row r="87" spans="5:73" x14ac:dyDescent="0.3">
      <c r="E87" s="11" t="s">
        <v>3</v>
      </c>
      <c r="F87" s="9">
        <v>0.71309999999999996</v>
      </c>
      <c r="G87" s="9">
        <v>0.94799999999999995</v>
      </c>
      <c r="H87" s="11">
        <v>0.83066416666666654</v>
      </c>
      <c r="I87" s="18">
        <f>I91</f>
        <v>0</v>
      </c>
      <c r="U87" s="11" t="s">
        <v>3</v>
      </c>
      <c r="V87" s="9">
        <v>0.6653</v>
      </c>
      <c r="W87" s="9">
        <v>0.89290000000000003</v>
      </c>
      <c r="X87" s="11">
        <v>0.79490000000000005</v>
      </c>
      <c r="Y87" s="18">
        <f>Y91</f>
        <v>0</v>
      </c>
    </row>
    <row r="88" spans="5:73" x14ac:dyDescent="0.3">
      <c r="E88" s="12" t="s">
        <v>4</v>
      </c>
      <c r="F88" s="9">
        <v>1</v>
      </c>
      <c r="G88" s="9">
        <v>1</v>
      </c>
      <c r="H88" s="11">
        <v>1</v>
      </c>
      <c r="I88" s="18">
        <f>I91</f>
        <v>0</v>
      </c>
      <c r="U88" s="12" t="s">
        <v>4</v>
      </c>
      <c r="V88" s="9">
        <v>1</v>
      </c>
      <c r="W88" s="9">
        <v>1</v>
      </c>
      <c r="X88" s="11">
        <v>1</v>
      </c>
      <c r="Y88" s="18">
        <f>Y91</f>
        <v>0</v>
      </c>
    </row>
    <row r="89" spans="5:73" x14ac:dyDescent="0.3">
      <c r="E89" s="13" t="s">
        <v>11</v>
      </c>
      <c r="F89" s="9">
        <v>1.0573999999999999</v>
      </c>
      <c r="G89" s="9">
        <v>1.1987000000000001</v>
      </c>
      <c r="H89" s="11">
        <v>1.1216416666666669</v>
      </c>
      <c r="I89" s="18">
        <f>I91</f>
        <v>0</v>
      </c>
      <c r="U89" s="13" t="s">
        <v>11</v>
      </c>
      <c r="V89" s="9">
        <v>1.0526</v>
      </c>
      <c r="W89" s="9">
        <v>1.2094</v>
      </c>
      <c r="X89" s="11">
        <v>1.1378666666666668</v>
      </c>
      <c r="Y89" s="18">
        <f>Y91</f>
        <v>0</v>
      </c>
    </row>
    <row r="90" spans="5:73" x14ac:dyDescent="0.3">
      <c r="E90" s="14" t="s">
        <v>12</v>
      </c>
      <c r="F90" s="9">
        <v>1.01</v>
      </c>
      <c r="G90" s="9">
        <v>1.2470000000000001</v>
      </c>
      <c r="H90" s="11">
        <v>1.1366900000000004</v>
      </c>
      <c r="I90" s="18">
        <f>I91</f>
        <v>0</v>
      </c>
      <c r="U90" s="14" t="s">
        <v>12</v>
      </c>
      <c r="V90" s="9">
        <v>0.98429999999999995</v>
      </c>
      <c r="W90" s="9">
        <v>1.1091</v>
      </c>
      <c r="X90" s="11">
        <v>1.0347666666666666</v>
      </c>
      <c r="Y90" s="18">
        <f>Y91</f>
        <v>0</v>
      </c>
    </row>
    <row r="91" spans="5:73" x14ac:dyDescent="0.3">
      <c r="E91" t="s">
        <v>26</v>
      </c>
      <c r="F91" s="9">
        <v>8.1000000000000003E-2</v>
      </c>
      <c r="G91" s="9">
        <v>0.24399999999999999</v>
      </c>
      <c r="H91" t="str">
        <f>IF(AND(C11&gt;=F91,C11&lt;=G91),"подходит","не подходит")</f>
        <v>не подходит</v>
      </c>
      <c r="I91" s="18">
        <f>IF(H91="подходит",1,0)</f>
        <v>0</v>
      </c>
      <c r="U91" t="s">
        <v>26</v>
      </c>
      <c r="V91" s="9">
        <v>0.23</v>
      </c>
      <c r="W91" s="9">
        <v>0.4</v>
      </c>
      <c r="X91" t="str">
        <f>IF(AND(C11&gt;=V91,C11&lt;=W91),"подходит","не подходит")</f>
        <v>не подходит</v>
      </c>
      <c r="Y91" s="18">
        <f>IF(X91="подходит",1,0)</f>
        <v>0</v>
      </c>
    </row>
    <row r="92" spans="5:73" x14ac:dyDescent="0.3">
      <c r="I92" s="18">
        <f>I91</f>
        <v>0</v>
      </c>
      <c r="Y92" s="18">
        <f>Y91</f>
        <v>0</v>
      </c>
    </row>
    <row r="93" spans="5:73" x14ac:dyDescent="0.3">
      <c r="E93" s="21" t="s">
        <v>23</v>
      </c>
      <c r="F93" s="21"/>
      <c r="G93" s="21"/>
      <c r="H93" s="21"/>
      <c r="I93" s="18">
        <f>I100</f>
        <v>1</v>
      </c>
      <c r="U93" s="22" t="s">
        <v>41</v>
      </c>
      <c r="V93" s="22"/>
      <c r="W93" s="22"/>
      <c r="X93" s="22"/>
      <c r="Y93" s="18" t="s">
        <v>42</v>
      </c>
      <c r="AK93" s="22" t="s">
        <v>43</v>
      </c>
      <c r="AL93" s="22"/>
      <c r="AM93" s="22"/>
      <c r="AN93" s="22"/>
      <c r="AO93" s="18" t="s">
        <v>42</v>
      </c>
      <c r="BA93" s="22" t="s">
        <v>44</v>
      </c>
      <c r="BB93" s="22"/>
      <c r="BC93" s="22"/>
      <c r="BD93" s="22"/>
      <c r="BE93" s="18" t="s">
        <v>42</v>
      </c>
      <c r="BQ93" s="21" t="s">
        <v>45</v>
      </c>
      <c r="BR93" s="21"/>
      <c r="BS93" s="21"/>
      <c r="BT93" s="21"/>
      <c r="BU93" s="18" t="s">
        <v>42</v>
      </c>
    </row>
    <row r="94" spans="5:73" x14ac:dyDescent="0.3">
      <c r="E94" s="9" t="s">
        <v>8</v>
      </c>
      <c r="F94" s="9" t="s">
        <v>9</v>
      </c>
      <c r="G94" s="9" t="s">
        <v>10</v>
      </c>
      <c r="I94" s="18">
        <f>I100</f>
        <v>1</v>
      </c>
      <c r="U94" s="9" t="s">
        <v>8</v>
      </c>
      <c r="V94" s="9" t="s">
        <v>9</v>
      </c>
      <c r="W94" s="9" t="s">
        <v>10</v>
      </c>
      <c r="Y94" s="18" t="s">
        <v>42</v>
      </c>
      <c r="AK94" s="9" t="s">
        <v>8</v>
      </c>
      <c r="AL94" s="9" t="s">
        <v>9</v>
      </c>
      <c r="AM94" s="9" t="s">
        <v>10</v>
      </c>
      <c r="AO94" s="18" t="s">
        <v>42</v>
      </c>
      <c r="BA94" s="9" t="s">
        <v>8</v>
      </c>
      <c r="BB94" s="9" t="s">
        <v>9</v>
      </c>
      <c r="BC94" s="9" t="s">
        <v>10</v>
      </c>
      <c r="BE94" s="18" t="s">
        <v>42</v>
      </c>
      <c r="BQ94" s="9" t="s">
        <v>8</v>
      </c>
      <c r="BR94" s="9" t="s">
        <v>9</v>
      </c>
      <c r="BS94" s="9" t="s">
        <v>10</v>
      </c>
      <c r="BU94" s="18" t="s">
        <v>42</v>
      </c>
    </row>
    <row r="95" spans="5:73" x14ac:dyDescent="0.3">
      <c r="E95" s="10" t="s">
        <v>2</v>
      </c>
      <c r="F95" s="9"/>
      <c r="G95" s="9"/>
      <c r="H95" s="10"/>
      <c r="I95" s="18">
        <f>I100</f>
        <v>1</v>
      </c>
      <c r="U95" s="10" t="s">
        <v>2</v>
      </c>
      <c r="V95" s="9"/>
      <c r="W95" s="9"/>
      <c r="X95" s="10"/>
      <c r="Y95" s="18" t="s">
        <v>42</v>
      </c>
      <c r="AK95" s="10" t="s">
        <v>2</v>
      </c>
      <c r="AL95" s="9"/>
      <c r="AM95" s="9"/>
      <c r="AN95" s="10"/>
      <c r="AO95" s="18" t="s">
        <v>42</v>
      </c>
      <c r="BA95" s="10" t="s">
        <v>2</v>
      </c>
      <c r="BB95" s="9"/>
      <c r="BC95" s="9"/>
      <c r="BD95" s="10"/>
      <c r="BE95" s="18" t="s">
        <v>42</v>
      </c>
      <c r="BQ95" s="10" t="s">
        <v>2</v>
      </c>
      <c r="BR95" s="9"/>
      <c r="BS95" s="9"/>
      <c r="BT95" s="10"/>
      <c r="BU95" s="18" t="s">
        <v>42</v>
      </c>
    </row>
    <row r="96" spans="5:73" x14ac:dyDescent="0.3">
      <c r="E96" s="11" t="s">
        <v>3</v>
      </c>
      <c r="F96" s="9">
        <v>0.85670000000000002</v>
      </c>
      <c r="G96" s="9">
        <v>0.91390000000000005</v>
      </c>
      <c r="H96" s="11">
        <v>0.89396000000000009</v>
      </c>
      <c r="I96" s="18">
        <f>I100</f>
        <v>1</v>
      </c>
      <c r="U96" s="11" t="s">
        <v>3</v>
      </c>
      <c r="V96" s="9">
        <v>0.88929999999999998</v>
      </c>
      <c r="W96" s="9">
        <v>1.0114000000000001</v>
      </c>
      <c r="X96" s="11">
        <v>0.94073670886075988</v>
      </c>
      <c r="Y96" s="18" t="s">
        <v>42</v>
      </c>
      <c r="AK96" s="11" t="s">
        <v>3</v>
      </c>
      <c r="AL96" s="9">
        <v>0.86260000000000003</v>
      </c>
      <c r="AM96" s="9">
        <v>0.97889999999999999</v>
      </c>
      <c r="AN96" s="11">
        <v>0.92575142857142878</v>
      </c>
      <c r="AO96" s="18" t="s">
        <v>42</v>
      </c>
      <c r="BA96" s="11" t="s">
        <v>3</v>
      </c>
      <c r="BB96" s="9">
        <v>0.81510000000000005</v>
      </c>
      <c r="BC96" s="9">
        <v>1.0139</v>
      </c>
      <c r="BD96" s="11">
        <v>0.92136842105263161</v>
      </c>
      <c r="BE96" s="18" t="s">
        <v>42</v>
      </c>
      <c r="BQ96" s="11" t="s">
        <v>3</v>
      </c>
      <c r="BR96" s="9">
        <v>0.8327</v>
      </c>
      <c r="BS96" s="9">
        <v>0.97889999999999999</v>
      </c>
      <c r="BT96" s="11">
        <v>0.90118275862068953</v>
      </c>
      <c r="BU96" s="18" t="s">
        <v>42</v>
      </c>
    </row>
    <row r="97" spans="5:73" x14ac:dyDescent="0.3">
      <c r="E97" s="12" t="s">
        <v>4</v>
      </c>
      <c r="F97" s="9">
        <v>1</v>
      </c>
      <c r="G97" s="9">
        <v>1</v>
      </c>
      <c r="H97" s="11">
        <v>1</v>
      </c>
      <c r="I97" s="18">
        <f>I100</f>
        <v>1</v>
      </c>
      <c r="U97" s="12" t="s">
        <v>4</v>
      </c>
      <c r="V97" s="9">
        <v>1</v>
      </c>
      <c r="W97" s="9">
        <v>1</v>
      </c>
      <c r="X97" s="11">
        <v>1</v>
      </c>
      <c r="Y97" s="18" t="s">
        <v>42</v>
      </c>
      <c r="AK97" s="12" t="s">
        <v>4</v>
      </c>
      <c r="AL97" s="9">
        <v>1</v>
      </c>
      <c r="AM97" s="9">
        <v>1</v>
      </c>
      <c r="AN97" s="11">
        <v>1</v>
      </c>
      <c r="AO97" s="18" t="s">
        <v>42</v>
      </c>
      <c r="BA97" s="12" t="s">
        <v>4</v>
      </c>
      <c r="BB97" s="9">
        <v>1</v>
      </c>
      <c r="BC97" s="9">
        <v>1</v>
      </c>
      <c r="BD97" s="11">
        <v>1</v>
      </c>
      <c r="BE97" s="18" t="s">
        <v>42</v>
      </c>
      <c r="BQ97" s="12" t="s">
        <v>4</v>
      </c>
      <c r="BR97" s="9">
        <v>1</v>
      </c>
      <c r="BS97" s="9">
        <v>1</v>
      </c>
      <c r="BT97" s="11">
        <v>1</v>
      </c>
      <c r="BU97" s="18" t="s">
        <v>42</v>
      </c>
    </row>
    <row r="98" spans="5:73" x14ac:dyDescent="0.3">
      <c r="E98" s="13" t="s">
        <v>11</v>
      </c>
      <c r="F98" s="9">
        <v>1.0699000000000001</v>
      </c>
      <c r="G98" s="9">
        <v>1.1138999999999999</v>
      </c>
      <c r="H98" s="11">
        <v>1.0860799999999999</v>
      </c>
      <c r="I98" s="18">
        <f>I100</f>
        <v>1</v>
      </c>
      <c r="U98" s="13" t="s">
        <v>11</v>
      </c>
      <c r="V98" s="9">
        <v>1.016</v>
      </c>
      <c r="W98" s="9">
        <v>1.0740000000000001</v>
      </c>
      <c r="X98" s="11">
        <v>1.0323999999999998</v>
      </c>
      <c r="Y98" s="18" t="str">
        <f>Y100</f>
        <v>.</v>
      </c>
      <c r="AK98" s="13" t="s">
        <v>11</v>
      </c>
      <c r="AL98" s="9">
        <v>1.0189999999999999</v>
      </c>
      <c r="AM98" s="9">
        <v>1.0605</v>
      </c>
      <c r="AN98" s="11">
        <v>1.0412285714285714</v>
      </c>
      <c r="AO98" s="18" t="str">
        <f>AO100</f>
        <v>.</v>
      </c>
      <c r="BA98" s="13" t="s">
        <v>11</v>
      </c>
      <c r="BB98" s="9">
        <v>1.0122</v>
      </c>
      <c r="BC98" s="9">
        <v>1.1465000000000001</v>
      </c>
      <c r="BD98" s="11">
        <v>1.0654315789473685</v>
      </c>
      <c r="BE98" s="18" t="str">
        <f>BE100</f>
        <v>.</v>
      </c>
      <c r="BQ98" s="13" t="s">
        <v>11</v>
      </c>
      <c r="BR98" s="9">
        <v>1.0479000000000001</v>
      </c>
      <c r="BS98" s="9">
        <v>1.0837000000000001</v>
      </c>
      <c r="BT98" s="11">
        <v>1.0684620689655171</v>
      </c>
      <c r="BU98" s="18" t="str">
        <f>BU100</f>
        <v>.</v>
      </c>
    </row>
    <row r="99" spans="5:73" x14ac:dyDescent="0.3">
      <c r="E99" s="14" t="s">
        <v>12</v>
      </c>
      <c r="F99" s="9">
        <v>1.1242000000000001</v>
      </c>
      <c r="G99" s="9">
        <v>1.1836</v>
      </c>
      <c r="H99" s="11">
        <v>1.1536200000000001</v>
      </c>
      <c r="I99" s="18">
        <f>I100</f>
        <v>1</v>
      </c>
      <c r="U99" s="14" t="s">
        <v>12</v>
      </c>
      <c r="V99" s="9">
        <v>1.0310999999999999</v>
      </c>
      <c r="W99" s="9">
        <v>1.1311</v>
      </c>
      <c r="X99" s="11">
        <v>1.0624696202531643</v>
      </c>
      <c r="Y99" s="18" t="s">
        <v>42</v>
      </c>
      <c r="AK99" s="14" t="s">
        <v>12</v>
      </c>
      <c r="AL99" s="9">
        <v>1.0011000000000001</v>
      </c>
      <c r="AM99" s="9">
        <v>1.0699000000000001</v>
      </c>
      <c r="AN99" s="11">
        <v>1.0460742857142857</v>
      </c>
      <c r="AO99" s="18" t="s">
        <v>42</v>
      </c>
      <c r="BA99" s="14" t="s">
        <v>12</v>
      </c>
      <c r="BB99" s="9">
        <v>1.0358000000000001</v>
      </c>
      <c r="BC99" s="9">
        <v>1.1672</v>
      </c>
      <c r="BD99" s="11">
        <v>1.0880947368421054</v>
      </c>
      <c r="BE99" s="18" t="s">
        <v>42</v>
      </c>
      <c r="BQ99" s="14" t="s">
        <v>12</v>
      </c>
      <c r="BR99" s="9">
        <v>1.0626</v>
      </c>
      <c r="BS99" s="9">
        <v>1.1282000000000001</v>
      </c>
      <c r="BT99" s="11">
        <v>1.0956448275862067</v>
      </c>
      <c r="BU99" s="18" t="s">
        <v>42</v>
      </c>
    </row>
    <row r="100" spans="5:73" x14ac:dyDescent="0.3">
      <c r="E100" t="s">
        <v>26</v>
      </c>
      <c r="F100" s="9">
        <v>0.04</v>
      </c>
      <c r="G100" s="9">
        <v>4.2000000000000003E-2</v>
      </c>
      <c r="H100" t="str">
        <f>IF(AND(C11&gt;=F100,C11&lt;=G100),"подходит","не подходит")</f>
        <v>подходит</v>
      </c>
      <c r="I100" s="18">
        <f>IF(H100="подходит",1,0)</f>
        <v>1</v>
      </c>
      <c r="U100" t="s">
        <v>26</v>
      </c>
      <c r="V100" s="9"/>
      <c r="W100" s="9"/>
      <c r="Y100" s="18" t="s">
        <v>42</v>
      </c>
      <c r="AK100" t="s">
        <v>26</v>
      </c>
      <c r="AL100" s="9"/>
      <c r="AM100" s="9"/>
      <c r="AO100" s="18" t="s">
        <v>42</v>
      </c>
      <c r="BA100" t="s">
        <v>26</v>
      </c>
      <c r="BB100" s="9"/>
      <c r="BC100" s="9"/>
      <c r="BE100" s="18" t="s">
        <v>42</v>
      </c>
      <c r="BQ100" t="s">
        <v>26</v>
      </c>
      <c r="BR100" s="9"/>
      <c r="BS100" s="9"/>
      <c r="BU100" s="18" t="s">
        <v>42</v>
      </c>
    </row>
    <row r="101" spans="5:73" x14ac:dyDescent="0.3">
      <c r="I101" s="18">
        <f>I100</f>
        <v>1</v>
      </c>
      <c r="Y101" s="18" t="s">
        <v>42</v>
      </c>
      <c r="AO101" s="18" t="s">
        <v>42</v>
      </c>
      <c r="BE101" s="18" t="s">
        <v>42</v>
      </c>
      <c r="BU101" s="18" t="s">
        <v>42</v>
      </c>
    </row>
    <row r="102" spans="5:73" x14ac:dyDescent="0.3">
      <c r="E102" s="21" t="s">
        <v>24</v>
      </c>
      <c r="F102" s="21"/>
      <c r="G102" s="21"/>
      <c r="H102" s="21"/>
      <c r="I102" s="18">
        <f>I109</f>
        <v>0</v>
      </c>
      <c r="Y102" s="18" t="s">
        <v>42</v>
      </c>
    </row>
    <row r="103" spans="5:73" x14ac:dyDescent="0.3">
      <c r="E103" s="9" t="s">
        <v>8</v>
      </c>
      <c r="F103" s="9" t="s">
        <v>9</v>
      </c>
      <c r="G103" s="9" t="s">
        <v>10</v>
      </c>
      <c r="I103" s="18">
        <f>I109</f>
        <v>0</v>
      </c>
      <c r="Y103" s="18" t="s">
        <v>42</v>
      </c>
    </row>
    <row r="104" spans="5:73" x14ac:dyDescent="0.3">
      <c r="E104" s="10" t="s">
        <v>2</v>
      </c>
      <c r="F104" s="9"/>
      <c r="G104" s="9"/>
      <c r="H104" s="10"/>
      <c r="I104" s="18">
        <f>I109</f>
        <v>0</v>
      </c>
      <c r="Y104" s="18" t="s">
        <v>42</v>
      </c>
    </row>
    <row r="105" spans="5:73" x14ac:dyDescent="0.3">
      <c r="E105" s="11" t="s">
        <v>3</v>
      </c>
      <c r="F105" s="9">
        <v>0.89290000000000003</v>
      </c>
      <c r="G105" s="9">
        <v>0.89290000000000003</v>
      </c>
      <c r="H105" s="11">
        <v>0.89290000000000003</v>
      </c>
      <c r="I105" s="18">
        <f>I109</f>
        <v>0</v>
      </c>
      <c r="Y105" s="18" t="s">
        <v>42</v>
      </c>
    </row>
    <row r="106" spans="5:73" x14ac:dyDescent="0.3">
      <c r="E106" s="12" t="s">
        <v>4</v>
      </c>
      <c r="F106" s="9">
        <v>1</v>
      </c>
      <c r="G106" s="9">
        <v>1</v>
      </c>
      <c r="H106" s="11">
        <v>1</v>
      </c>
      <c r="I106" s="18">
        <f>I109</f>
        <v>0</v>
      </c>
      <c r="Y106" s="18" t="s">
        <v>42</v>
      </c>
    </row>
    <row r="107" spans="5:73" x14ac:dyDescent="0.3">
      <c r="E107" s="13" t="s">
        <v>11</v>
      </c>
      <c r="F107" s="9">
        <v>1.0526</v>
      </c>
      <c r="G107" s="9">
        <v>1.0526</v>
      </c>
      <c r="H107" s="11">
        <v>1.0526</v>
      </c>
      <c r="I107" s="18">
        <f>I109</f>
        <v>0</v>
      </c>
      <c r="Y107" s="18" t="s">
        <v>42</v>
      </c>
    </row>
    <row r="108" spans="5:73" x14ac:dyDescent="0.3">
      <c r="E108" s="14" t="s">
        <v>12</v>
      </c>
      <c r="F108" s="9">
        <v>0.98429999999999995</v>
      </c>
      <c r="G108" s="9">
        <v>0.98429999999999995</v>
      </c>
      <c r="H108" s="11">
        <v>0.98429999999999995</v>
      </c>
      <c r="I108" s="18">
        <f>I109</f>
        <v>0</v>
      </c>
      <c r="Y108" s="18" t="s">
        <v>42</v>
      </c>
    </row>
    <row r="109" spans="5:73" x14ac:dyDescent="0.3">
      <c r="E109" t="s">
        <v>26</v>
      </c>
      <c r="F109" s="9">
        <v>0.249</v>
      </c>
      <c r="G109" s="9">
        <v>0.249</v>
      </c>
      <c r="H109" t="str">
        <f>IF(AND(C11&gt;=F109,C11&lt;=G109),"подходит","не подходит")</f>
        <v>не подходит</v>
      </c>
      <c r="I109" s="18">
        <f>IF(H109="подходит",1,0)</f>
        <v>0</v>
      </c>
      <c r="Y109" s="18" t="s">
        <v>42</v>
      </c>
    </row>
    <row r="110" spans="5:73" x14ac:dyDescent="0.3">
      <c r="I110" s="18">
        <f>I109</f>
        <v>0</v>
      </c>
      <c r="Y110" s="18" t="s">
        <v>42</v>
      </c>
    </row>
    <row r="111" spans="5:73" x14ac:dyDescent="0.3">
      <c r="E111" s="22" t="s">
        <v>25</v>
      </c>
      <c r="F111" s="22"/>
      <c r="G111" s="22"/>
      <c r="H111" s="22"/>
      <c r="I111" s="18" t="s">
        <v>42</v>
      </c>
      <c r="Y111" s="18" t="s">
        <v>42</v>
      </c>
    </row>
    <row r="112" spans="5:73" x14ac:dyDescent="0.3">
      <c r="E112" s="9" t="s">
        <v>8</v>
      </c>
      <c r="F112" s="9" t="s">
        <v>9</v>
      </c>
      <c r="G112" s="9" t="s">
        <v>10</v>
      </c>
      <c r="I112" s="18" t="s">
        <v>42</v>
      </c>
      <c r="Y112" s="18" t="s">
        <v>42</v>
      </c>
    </row>
    <row r="113" spans="5:25" x14ac:dyDescent="0.3">
      <c r="E113" s="10" t="s">
        <v>2</v>
      </c>
      <c r="F113" s="9"/>
      <c r="G113" s="9"/>
      <c r="H113" s="10"/>
      <c r="I113" s="18" t="s">
        <v>42</v>
      </c>
      <c r="Y113" s="18" t="s">
        <v>42</v>
      </c>
    </row>
    <row r="114" spans="5:25" x14ac:dyDescent="0.3">
      <c r="E114" s="11" t="s">
        <v>3</v>
      </c>
      <c r="F114" s="9">
        <v>0.85109999999999997</v>
      </c>
      <c r="G114" s="9">
        <v>0.98170000000000002</v>
      </c>
      <c r="H114" s="11">
        <v>0.94811875000000001</v>
      </c>
      <c r="I114" s="18" t="s">
        <v>42</v>
      </c>
      <c r="Y114" s="18" t="s">
        <v>42</v>
      </c>
    </row>
    <row r="115" spans="5:25" x14ac:dyDescent="0.3">
      <c r="E115" s="12" t="s">
        <v>4</v>
      </c>
      <c r="F115" s="9">
        <v>1</v>
      </c>
      <c r="G115" s="9">
        <v>1</v>
      </c>
      <c r="H115" s="11">
        <v>1</v>
      </c>
      <c r="I115" s="18" t="s">
        <v>42</v>
      </c>
      <c r="Y115" s="18" t="s">
        <v>42</v>
      </c>
    </row>
    <row r="116" spans="5:25" x14ac:dyDescent="0.3">
      <c r="E116" s="13" t="s">
        <v>11</v>
      </c>
      <c r="F116" s="9">
        <v>0.95430000000000004</v>
      </c>
      <c r="G116" s="9">
        <v>1.0630999999999999</v>
      </c>
      <c r="H116" s="11">
        <v>1.0270375</v>
      </c>
      <c r="I116" s="18" t="s">
        <v>42</v>
      </c>
      <c r="Y116" s="18" t="s">
        <v>42</v>
      </c>
    </row>
    <row r="117" spans="5:25" x14ac:dyDescent="0.3">
      <c r="E117" s="14" t="s">
        <v>12</v>
      </c>
      <c r="F117" s="9">
        <v>0.94520000000000004</v>
      </c>
      <c r="G117" s="9">
        <v>1.1004</v>
      </c>
      <c r="H117" s="11">
        <v>1.046775</v>
      </c>
      <c r="I117" s="18" t="s">
        <v>42</v>
      </c>
      <c r="Y117" s="18" t="s">
        <v>42</v>
      </c>
    </row>
    <row r="118" spans="5:25" x14ac:dyDescent="0.3">
      <c r="E118" t="s">
        <v>26</v>
      </c>
      <c r="I118" s="18" t="s">
        <v>42</v>
      </c>
      <c r="Y118" s="18" t="s">
        <v>42</v>
      </c>
    </row>
    <row r="119" spans="5:25" x14ac:dyDescent="0.3">
      <c r="I119" s="18" t="s">
        <v>42</v>
      </c>
      <c r="Y119" s="18" t="s">
        <v>42</v>
      </c>
    </row>
    <row r="120" spans="5:25" x14ac:dyDescent="0.3">
      <c r="I120" s="18" t="s">
        <v>42</v>
      </c>
      <c r="Y120" s="18" t="s">
        <v>42</v>
      </c>
    </row>
    <row r="121" spans="5:25" x14ac:dyDescent="0.3">
      <c r="I121" s="18" t="s">
        <v>42</v>
      </c>
      <c r="Y121" s="18" t="s">
        <v>42</v>
      </c>
    </row>
    <row r="122" spans="5:25" x14ac:dyDescent="0.3">
      <c r="I122" s="18" t="s">
        <v>42</v>
      </c>
      <c r="Y122" s="18" t="s">
        <v>42</v>
      </c>
    </row>
    <row r="123" spans="5:25" x14ac:dyDescent="0.3">
      <c r="I123" s="18" t="s">
        <v>42</v>
      </c>
      <c r="Y123" s="18" t="s">
        <v>42</v>
      </c>
    </row>
    <row r="124" spans="5:25" x14ac:dyDescent="0.3">
      <c r="I124" s="18" t="s">
        <v>42</v>
      </c>
      <c r="Y124" s="18" t="s">
        <v>42</v>
      </c>
    </row>
    <row r="125" spans="5:25" x14ac:dyDescent="0.3">
      <c r="I125" s="18" t="s">
        <v>42</v>
      </c>
      <c r="Y125" s="18" t="s">
        <v>42</v>
      </c>
    </row>
    <row r="126" spans="5:25" x14ac:dyDescent="0.3">
      <c r="I126" s="18" t="s">
        <v>42</v>
      </c>
      <c r="Y126" s="18" t="s">
        <v>42</v>
      </c>
    </row>
    <row r="127" spans="5:25" x14ac:dyDescent="0.3">
      <c r="I127" s="18" t="s">
        <v>42</v>
      </c>
      <c r="Y127" s="18" t="s">
        <v>42</v>
      </c>
    </row>
    <row r="128" spans="5:25" x14ac:dyDescent="0.3">
      <c r="I128" s="18" t="s">
        <v>42</v>
      </c>
      <c r="Y128" s="18" t="s">
        <v>42</v>
      </c>
    </row>
    <row r="129" spans="9:25" x14ac:dyDescent="0.3">
      <c r="I129" s="18" t="s">
        <v>42</v>
      </c>
      <c r="Y129" s="18" t="s">
        <v>42</v>
      </c>
    </row>
    <row r="130" spans="9:25" x14ac:dyDescent="0.3">
      <c r="I130" s="18" t="s">
        <v>42</v>
      </c>
      <c r="Y130" s="18" t="s">
        <v>42</v>
      </c>
    </row>
    <row r="131" spans="9:25" x14ac:dyDescent="0.3">
      <c r="I131" s="18" t="s">
        <v>42</v>
      </c>
      <c r="Y131" s="18" t="s">
        <v>42</v>
      </c>
    </row>
    <row r="132" spans="9:25" x14ac:dyDescent="0.3">
      <c r="I132" s="18" t="s">
        <v>42</v>
      </c>
      <c r="Y132" s="18" t="s">
        <v>42</v>
      </c>
    </row>
    <row r="133" spans="9:25" x14ac:dyDescent="0.3">
      <c r="I133" s="18" t="s">
        <v>42</v>
      </c>
      <c r="Y133" s="18" t="s">
        <v>42</v>
      </c>
    </row>
    <row r="134" spans="9:25" x14ac:dyDescent="0.3">
      <c r="I134" s="18" t="s">
        <v>42</v>
      </c>
      <c r="Y134" s="18" t="s">
        <v>42</v>
      </c>
    </row>
    <row r="135" spans="9:25" x14ac:dyDescent="0.3">
      <c r="I135" s="18" t="s">
        <v>42</v>
      </c>
      <c r="Y135" s="18" t="s">
        <v>42</v>
      </c>
    </row>
    <row r="136" spans="9:25" x14ac:dyDescent="0.3">
      <c r="I136" s="18" t="s">
        <v>42</v>
      </c>
      <c r="Y136" s="18" t="s">
        <v>42</v>
      </c>
    </row>
    <row r="137" spans="9:25" x14ac:dyDescent="0.3">
      <c r="I137" s="18" t="s">
        <v>42</v>
      </c>
      <c r="Y137" s="18" t="s">
        <v>42</v>
      </c>
    </row>
    <row r="138" spans="9:25" x14ac:dyDescent="0.3">
      <c r="I138" s="18" t="s">
        <v>42</v>
      </c>
      <c r="Y138" s="18" t="s">
        <v>42</v>
      </c>
    </row>
    <row r="139" spans="9:25" x14ac:dyDescent="0.3">
      <c r="I139" s="18" t="s">
        <v>42</v>
      </c>
      <c r="Y139" s="18" t="s">
        <v>42</v>
      </c>
    </row>
    <row r="140" spans="9:25" x14ac:dyDescent="0.3">
      <c r="I140" s="18" t="s">
        <v>42</v>
      </c>
      <c r="Y140" s="18" t="s">
        <v>42</v>
      </c>
    </row>
    <row r="141" spans="9:25" x14ac:dyDescent="0.3">
      <c r="I141" s="18" t="s">
        <v>42</v>
      </c>
      <c r="Y141" s="18" t="s">
        <v>42</v>
      </c>
    </row>
    <row r="142" spans="9:25" x14ac:dyDescent="0.3">
      <c r="I142" s="18" t="s">
        <v>42</v>
      </c>
      <c r="Y142" s="18" t="s">
        <v>42</v>
      </c>
    </row>
    <row r="143" spans="9:25" x14ac:dyDescent="0.3">
      <c r="I143" s="18" t="s">
        <v>42</v>
      </c>
      <c r="Y143" s="18" t="s">
        <v>42</v>
      </c>
    </row>
    <row r="144" spans="9:25" x14ac:dyDescent="0.3">
      <c r="I144" s="18" t="s">
        <v>42</v>
      </c>
      <c r="Y144" s="18" t="s">
        <v>42</v>
      </c>
    </row>
    <row r="145" spans="9:25" x14ac:dyDescent="0.3">
      <c r="I145" s="18" t="s">
        <v>42</v>
      </c>
      <c r="Y145" s="18" t="s">
        <v>42</v>
      </c>
    </row>
    <row r="146" spans="9:25" x14ac:dyDescent="0.3">
      <c r="I146" s="18" t="s">
        <v>42</v>
      </c>
      <c r="Y146" s="18" t="s">
        <v>42</v>
      </c>
    </row>
    <row r="147" spans="9:25" x14ac:dyDescent="0.3">
      <c r="I147" s="18" t="s">
        <v>42</v>
      </c>
      <c r="Y147" s="18" t="s">
        <v>42</v>
      </c>
    </row>
    <row r="148" spans="9:25" x14ac:dyDescent="0.3">
      <c r="I148" s="18" t="s">
        <v>42</v>
      </c>
      <c r="Y148" s="18" t="s">
        <v>42</v>
      </c>
    </row>
    <row r="149" spans="9:25" x14ac:dyDescent="0.3">
      <c r="I149" s="18" t="s">
        <v>42</v>
      </c>
      <c r="Y149" s="18" t="s">
        <v>42</v>
      </c>
    </row>
    <row r="150" spans="9:25" x14ac:dyDescent="0.3">
      <c r="I150" s="18" t="s">
        <v>42</v>
      </c>
      <c r="Y150" s="18" t="s">
        <v>42</v>
      </c>
    </row>
    <row r="151" spans="9:25" x14ac:dyDescent="0.3">
      <c r="I151" s="18" t="s">
        <v>42</v>
      </c>
      <c r="Y151" s="18" t="s">
        <v>42</v>
      </c>
    </row>
    <row r="152" spans="9:25" x14ac:dyDescent="0.3">
      <c r="I152" s="18" t="s">
        <v>42</v>
      </c>
      <c r="Y152" s="18" t="s">
        <v>42</v>
      </c>
    </row>
    <row r="153" spans="9:25" x14ac:dyDescent="0.3">
      <c r="I153" s="18" t="s">
        <v>42</v>
      </c>
      <c r="Y153" s="18" t="s">
        <v>42</v>
      </c>
    </row>
    <row r="154" spans="9:25" x14ac:dyDescent="0.3">
      <c r="I154" s="18" t="s">
        <v>42</v>
      </c>
      <c r="Y154" s="18" t="s">
        <v>42</v>
      </c>
    </row>
    <row r="155" spans="9:25" x14ac:dyDescent="0.3">
      <c r="I155" s="18" t="s">
        <v>42</v>
      </c>
      <c r="Y155" s="18" t="s">
        <v>42</v>
      </c>
    </row>
    <row r="156" spans="9:25" x14ac:dyDescent="0.3">
      <c r="I156" s="18" t="s">
        <v>42</v>
      </c>
      <c r="Y156" s="18" t="s">
        <v>42</v>
      </c>
    </row>
    <row r="157" spans="9:25" x14ac:dyDescent="0.3">
      <c r="I157" s="18" t="s">
        <v>42</v>
      </c>
      <c r="Y157" s="18" t="s">
        <v>42</v>
      </c>
    </row>
    <row r="158" spans="9:25" x14ac:dyDescent="0.3">
      <c r="I158" s="18" t="s">
        <v>42</v>
      </c>
      <c r="Y158" s="18" t="s">
        <v>42</v>
      </c>
    </row>
    <row r="159" spans="9:25" x14ac:dyDescent="0.3">
      <c r="I159" s="18" t="s">
        <v>42</v>
      </c>
      <c r="Y159" s="18" t="s">
        <v>42</v>
      </c>
    </row>
    <row r="160" spans="9:25" x14ac:dyDescent="0.3">
      <c r="I160" s="18" t="s">
        <v>42</v>
      </c>
      <c r="Y160" s="18" t="s">
        <v>42</v>
      </c>
    </row>
    <row r="161" spans="9:25" x14ac:dyDescent="0.3">
      <c r="I161" s="18" t="s">
        <v>42</v>
      </c>
      <c r="Y161" s="18" t="s">
        <v>42</v>
      </c>
    </row>
    <row r="162" spans="9:25" x14ac:dyDescent="0.3">
      <c r="I162" s="18" t="s">
        <v>42</v>
      </c>
      <c r="Y162" s="18" t="s">
        <v>42</v>
      </c>
    </row>
    <row r="163" spans="9:25" x14ac:dyDescent="0.3">
      <c r="I163" s="18" t="s">
        <v>42</v>
      </c>
      <c r="Y163" s="18" t="s">
        <v>42</v>
      </c>
    </row>
    <row r="164" spans="9:25" x14ac:dyDescent="0.3">
      <c r="I164" s="18" t="s">
        <v>42</v>
      </c>
      <c r="Y164" s="18" t="s">
        <v>42</v>
      </c>
    </row>
    <row r="165" spans="9:25" x14ac:dyDescent="0.3">
      <c r="I165" s="18" t="s">
        <v>42</v>
      </c>
      <c r="Y165" s="18" t="s">
        <v>42</v>
      </c>
    </row>
    <row r="166" spans="9:25" x14ac:dyDescent="0.3">
      <c r="I166" s="18" t="s">
        <v>42</v>
      </c>
      <c r="Y166" s="18" t="s">
        <v>42</v>
      </c>
    </row>
    <row r="167" spans="9:25" x14ac:dyDescent="0.3">
      <c r="I167" s="18" t="s">
        <v>42</v>
      </c>
      <c r="Y167" s="18" t="s">
        <v>42</v>
      </c>
    </row>
    <row r="168" spans="9:25" x14ac:dyDescent="0.3">
      <c r="I168" s="18" t="s">
        <v>42</v>
      </c>
      <c r="Y168" s="18" t="s">
        <v>42</v>
      </c>
    </row>
    <row r="169" spans="9:25" x14ac:dyDescent="0.3">
      <c r="I169" s="18" t="s">
        <v>42</v>
      </c>
      <c r="Y169" s="18" t="s">
        <v>42</v>
      </c>
    </row>
    <row r="170" spans="9:25" x14ac:dyDescent="0.3">
      <c r="I170" s="18" t="s">
        <v>42</v>
      </c>
      <c r="Y170" s="18" t="s">
        <v>42</v>
      </c>
    </row>
    <row r="171" spans="9:25" x14ac:dyDescent="0.3">
      <c r="I171" s="18" t="s">
        <v>42</v>
      </c>
      <c r="Y171" s="18" t="s">
        <v>42</v>
      </c>
    </row>
    <row r="172" spans="9:25" x14ac:dyDescent="0.3">
      <c r="I172" s="18" t="s">
        <v>42</v>
      </c>
      <c r="Y172" s="18" t="s">
        <v>42</v>
      </c>
    </row>
    <row r="173" spans="9:25" x14ac:dyDescent="0.3">
      <c r="I173" s="18" t="s">
        <v>42</v>
      </c>
      <c r="Y173" s="18" t="s">
        <v>42</v>
      </c>
    </row>
    <row r="174" spans="9:25" x14ac:dyDescent="0.3">
      <c r="I174" s="18" t="s">
        <v>42</v>
      </c>
      <c r="Y174" s="18" t="s">
        <v>42</v>
      </c>
    </row>
    <row r="175" spans="9:25" x14ac:dyDescent="0.3">
      <c r="I175" s="18" t="s">
        <v>42</v>
      </c>
      <c r="Y175" s="18" t="s">
        <v>42</v>
      </c>
    </row>
    <row r="176" spans="9:25" x14ac:dyDescent="0.3">
      <c r="I176" s="18" t="s">
        <v>42</v>
      </c>
      <c r="Y176" s="18" t="s">
        <v>42</v>
      </c>
    </row>
    <row r="177" spans="9:25" x14ac:dyDescent="0.3">
      <c r="I177" s="18" t="s">
        <v>42</v>
      </c>
      <c r="Y177" s="18" t="s">
        <v>42</v>
      </c>
    </row>
    <row r="178" spans="9:25" x14ac:dyDescent="0.3">
      <c r="I178" s="18" t="s">
        <v>42</v>
      </c>
      <c r="Y178" s="18" t="s">
        <v>42</v>
      </c>
    </row>
    <row r="179" spans="9:25" x14ac:dyDescent="0.3">
      <c r="I179" s="18" t="s">
        <v>42</v>
      </c>
      <c r="Y179" s="18" t="s">
        <v>42</v>
      </c>
    </row>
    <row r="180" spans="9:25" x14ac:dyDescent="0.3">
      <c r="I180" s="18" t="s">
        <v>42</v>
      </c>
      <c r="Y180" s="18" t="s">
        <v>42</v>
      </c>
    </row>
    <row r="181" spans="9:25" x14ac:dyDescent="0.3">
      <c r="I181" s="18" t="s">
        <v>42</v>
      </c>
      <c r="Y181" s="18" t="s">
        <v>42</v>
      </c>
    </row>
    <row r="182" spans="9:25" x14ac:dyDescent="0.3">
      <c r="I182" s="18" t="s">
        <v>42</v>
      </c>
      <c r="Y182" s="18" t="s">
        <v>42</v>
      </c>
    </row>
    <row r="183" spans="9:25" x14ac:dyDescent="0.3">
      <c r="I183" s="18" t="s">
        <v>42</v>
      </c>
      <c r="Y183" s="18" t="s">
        <v>42</v>
      </c>
    </row>
    <row r="184" spans="9:25" x14ac:dyDescent="0.3">
      <c r="I184" s="18" t="s">
        <v>42</v>
      </c>
      <c r="Y184" s="18" t="s">
        <v>42</v>
      </c>
    </row>
    <row r="185" spans="9:25" x14ac:dyDescent="0.3">
      <c r="I185" s="18" t="s">
        <v>42</v>
      </c>
      <c r="Y185" t="s">
        <v>42</v>
      </c>
    </row>
    <row r="186" spans="9:25" x14ac:dyDescent="0.3">
      <c r="I186" s="18" t="s">
        <v>42</v>
      </c>
    </row>
    <row r="187" spans="9:25" x14ac:dyDescent="0.3">
      <c r="I187" s="18" t="s">
        <v>42</v>
      </c>
    </row>
    <row r="188" spans="9:25" x14ac:dyDescent="0.3">
      <c r="I188" s="18" t="s">
        <v>42</v>
      </c>
    </row>
    <row r="189" spans="9:25" x14ac:dyDescent="0.3">
      <c r="I189" s="18" t="s">
        <v>42</v>
      </c>
    </row>
    <row r="190" spans="9:25" x14ac:dyDescent="0.3">
      <c r="I190" s="18" t="s">
        <v>42</v>
      </c>
    </row>
    <row r="191" spans="9:25" x14ac:dyDescent="0.3">
      <c r="I191" s="18" t="s">
        <v>42</v>
      </c>
    </row>
    <row r="192" spans="9:25" x14ac:dyDescent="0.3">
      <c r="I192" s="18" t="s">
        <v>42</v>
      </c>
    </row>
    <row r="193" spans="9:9" x14ac:dyDescent="0.3">
      <c r="I193" s="18" t="s">
        <v>42</v>
      </c>
    </row>
    <row r="194" spans="9:9" x14ac:dyDescent="0.3">
      <c r="I194" s="18" t="s">
        <v>42</v>
      </c>
    </row>
    <row r="195" spans="9:9" x14ac:dyDescent="0.3">
      <c r="I195" s="18" t="s">
        <v>42</v>
      </c>
    </row>
    <row r="196" spans="9:9" x14ac:dyDescent="0.3">
      <c r="I196" s="18" t="s">
        <v>42</v>
      </c>
    </row>
    <row r="197" spans="9:9" x14ac:dyDescent="0.3">
      <c r="I197" s="18" t="s">
        <v>42</v>
      </c>
    </row>
    <row r="198" spans="9:9" x14ac:dyDescent="0.3">
      <c r="I198" s="18" t="s">
        <v>42</v>
      </c>
    </row>
    <row r="199" spans="9:9" x14ac:dyDescent="0.3">
      <c r="I199" s="18" t="s">
        <v>42</v>
      </c>
    </row>
    <row r="200" spans="9:9" x14ac:dyDescent="0.3">
      <c r="I200" s="18" t="s">
        <v>42</v>
      </c>
    </row>
    <row r="201" spans="9:9" x14ac:dyDescent="0.3">
      <c r="I201" s="18" t="s">
        <v>42</v>
      </c>
    </row>
    <row r="202" spans="9:9" x14ac:dyDescent="0.3">
      <c r="I202" s="18" t="s">
        <v>42</v>
      </c>
    </row>
    <row r="203" spans="9:9" x14ac:dyDescent="0.3">
      <c r="I203" s="18" t="s">
        <v>42</v>
      </c>
    </row>
    <row r="204" spans="9:9" x14ac:dyDescent="0.3">
      <c r="I204" s="18" t="s">
        <v>42</v>
      </c>
    </row>
    <row r="205" spans="9:9" x14ac:dyDescent="0.3">
      <c r="I205" s="18" t="s">
        <v>42</v>
      </c>
    </row>
    <row r="206" spans="9:9" x14ac:dyDescent="0.3">
      <c r="I206" s="18" t="s">
        <v>42</v>
      </c>
    </row>
    <row r="207" spans="9:9" x14ac:dyDescent="0.3">
      <c r="I207" s="18" t="s">
        <v>42</v>
      </c>
    </row>
    <row r="208" spans="9:9" x14ac:dyDescent="0.3">
      <c r="I208" s="18" t="s">
        <v>42</v>
      </c>
    </row>
    <row r="209" spans="9:9" x14ac:dyDescent="0.3">
      <c r="I209" s="18" t="s">
        <v>42</v>
      </c>
    </row>
    <row r="210" spans="9:9" x14ac:dyDescent="0.3">
      <c r="I210" s="18" t="s">
        <v>42</v>
      </c>
    </row>
    <row r="211" spans="9:9" x14ac:dyDescent="0.3">
      <c r="I211" s="18" t="s">
        <v>42</v>
      </c>
    </row>
    <row r="212" spans="9:9" x14ac:dyDescent="0.3">
      <c r="I212" s="18" t="s">
        <v>42</v>
      </c>
    </row>
    <row r="213" spans="9:9" x14ac:dyDescent="0.3">
      <c r="I213" s="18" t="s">
        <v>42</v>
      </c>
    </row>
    <row r="214" spans="9:9" x14ac:dyDescent="0.3">
      <c r="I214" s="18" t="s">
        <v>42</v>
      </c>
    </row>
    <row r="215" spans="9:9" x14ac:dyDescent="0.3">
      <c r="I215" s="18" t="s">
        <v>42</v>
      </c>
    </row>
    <row r="216" spans="9:9" x14ac:dyDescent="0.3">
      <c r="I216" s="18" t="s">
        <v>42</v>
      </c>
    </row>
    <row r="217" spans="9:9" x14ac:dyDescent="0.3">
      <c r="I217" s="18" t="s">
        <v>42</v>
      </c>
    </row>
    <row r="218" spans="9:9" x14ac:dyDescent="0.3">
      <c r="I218" s="18" t="s">
        <v>42</v>
      </c>
    </row>
    <row r="219" spans="9:9" x14ac:dyDescent="0.3">
      <c r="I219" s="18" t="s">
        <v>42</v>
      </c>
    </row>
    <row r="220" spans="9:9" x14ac:dyDescent="0.3">
      <c r="I220" s="18" t="s">
        <v>42</v>
      </c>
    </row>
    <row r="221" spans="9:9" x14ac:dyDescent="0.3">
      <c r="I221" s="18" t="s">
        <v>42</v>
      </c>
    </row>
    <row r="222" spans="9:9" x14ac:dyDescent="0.3">
      <c r="I222" s="18" t="s">
        <v>42</v>
      </c>
    </row>
    <row r="223" spans="9:9" x14ac:dyDescent="0.3">
      <c r="I223" s="18" t="s">
        <v>42</v>
      </c>
    </row>
    <row r="224" spans="9:9" x14ac:dyDescent="0.3">
      <c r="I224" s="18" t="s">
        <v>42</v>
      </c>
    </row>
    <row r="225" spans="9:9" x14ac:dyDescent="0.3">
      <c r="I225" s="18" t="s">
        <v>42</v>
      </c>
    </row>
    <row r="226" spans="9:9" x14ac:dyDescent="0.3">
      <c r="I226" s="18" t="s">
        <v>42</v>
      </c>
    </row>
    <row r="227" spans="9:9" x14ac:dyDescent="0.3">
      <c r="I227" s="18" t="s">
        <v>42</v>
      </c>
    </row>
    <row r="228" spans="9:9" x14ac:dyDescent="0.3">
      <c r="I228" s="18" t="s">
        <v>42</v>
      </c>
    </row>
    <row r="229" spans="9:9" x14ac:dyDescent="0.3">
      <c r="I229" s="18" t="s">
        <v>42</v>
      </c>
    </row>
    <row r="230" spans="9:9" x14ac:dyDescent="0.3">
      <c r="I230" s="18" t="s">
        <v>42</v>
      </c>
    </row>
    <row r="231" spans="9:9" x14ac:dyDescent="0.3">
      <c r="I231" s="18" t="s">
        <v>42</v>
      </c>
    </row>
    <row r="232" spans="9:9" x14ac:dyDescent="0.3">
      <c r="I232" s="18" t="s">
        <v>42</v>
      </c>
    </row>
    <row r="233" spans="9:9" x14ac:dyDescent="0.3">
      <c r="I233" s="18" t="s">
        <v>42</v>
      </c>
    </row>
    <row r="234" spans="9:9" x14ac:dyDescent="0.3">
      <c r="I234" s="18" t="s">
        <v>42</v>
      </c>
    </row>
    <row r="235" spans="9:9" x14ac:dyDescent="0.3">
      <c r="I235" s="18" t="s">
        <v>42</v>
      </c>
    </row>
    <row r="236" spans="9:9" x14ac:dyDescent="0.3">
      <c r="I236" s="18" t="s">
        <v>42</v>
      </c>
    </row>
    <row r="237" spans="9:9" x14ac:dyDescent="0.3">
      <c r="I237" s="18" t="s">
        <v>42</v>
      </c>
    </row>
    <row r="238" spans="9:9" x14ac:dyDescent="0.3">
      <c r="I238" s="18" t="s">
        <v>42</v>
      </c>
    </row>
    <row r="239" spans="9:9" x14ac:dyDescent="0.3">
      <c r="I239" s="18" t="s">
        <v>42</v>
      </c>
    </row>
    <row r="240" spans="9:9" x14ac:dyDescent="0.3">
      <c r="I240" s="18" t="s">
        <v>42</v>
      </c>
    </row>
    <row r="241" spans="9:9" x14ac:dyDescent="0.3">
      <c r="I241" s="18" t="s">
        <v>42</v>
      </c>
    </row>
    <row r="242" spans="9:9" x14ac:dyDescent="0.3">
      <c r="I242" s="18" t="s">
        <v>42</v>
      </c>
    </row>
    <row r="243" spans="9:9" x14ac:dyDescent="0.3">
      <c r="I243" s="18" t="s">
        <v>42</v>
      </c>
    </row>
    <row r="244" spans="9:9" x14ac:dyDescent="0.3">
      <c r="I244" s="18" t="s">
        <v>42</v>
      </c>
    </row>
    <row r="245" spans="9:9" x14ac:dyDescent="0.3">
      <c r="I245" s="18" t="s">
        <v>42</v>
      </c>
    </row>
    <row r="246" spans="9:9" x14ac:dyDescent="0.3">
      <c r="I246" s="18" t="s">
        <v>42</v>
      </c>
    </row>
    <row r="247" spans="9:9" x14ac:dyDescent="0.3">
      <c r="I247" s="18" t="s">
        <v>42</v>
      </c>
    </row>
    <row r="248" spans="9:9" x14ac:dyDescent="0.3">
      <c r="I248" s="18" t="s">
        <v>42</v>
      </c>
    </row>
    <row r="249" spans="9:9" x14ac:dyDescent="0.3">
      <c r="I249" s="18" t="s">
        <v>42</v>
      </c>
    </row>
    <row r="250" spans="9:9" x14ac:dyDescent="0.3">
      <c r="I250" s="18" t="s">
        <v>42</v>
      </c>
    </row>
    <row r="251" spans="9:9" x14ac:dyDescent="0.3">
      <c r="I251" s="18" t="s">
        <v>42</v>
      </c>
    </row>
    <row r="252" spans="9:9" x14ac:dyDescent="0.3">
      <c r="I252" s="18" t="s">
        <v>42</v>
      </c>
    </row>
    <row r="253" spans="9:9" x14ac:dyDescent="0.3">
      <c r="I253" s="18" t="s">
        <v>42</v>
      </c>
    </row>
    <row r="254" spans="9:9" x14ac:dyDescent="0.3">
      <c r="I254" s="18" t="s">
        <v>42</v>
      </c>
    </row>
    <row r="255" spans="9:9" x14ac:dyDescent="0.3">
      <c r="I255" s="18" t="s">
        <v>42</v>
      </c>
    </row>
    <row r="256" spans="9:9" x14ac:dyDescent="0.3">
      <c r="I256" s="18" t="s">
        <v>42</v>
      </c>
    </row>
    <row r="257" spans="9:9" x14ac:dyDescent="0.3">
      <c r="I257" s="18" t="s">
        <v>42</v>
      </c>
    </row>
    <row r="258" spans="9:9" x14ac:dyDescent="0.3">
      <c r="I258" s="18" t="s">
        <v>42</v>
      </c>
    </row>
    <row r="259" spans="9:9" x14ac:dyDescent="0.3">
      <c r="I259" s="18" t="s">
        <v>42</v>
      </c>
    </row>
    <row r="260" spans="9:9" x14ac:dyDescent="0.3">
      <c r="I260" s="18" t="s">
        <v>42</v>
      </c>
    </row>
    <row r="261" spans="9:9" x14ac:dyDescent="0.3">
      <c r="I261" s="18" t="s">
        <v>42</v>
      </c>
    </row>
    <row r="262" spans="9:9" x14ac:dyDescent="0.3">
      <c r="I262" s="18" t="s">
        <v>42</v>
      </c>
    </row>
    <row r="263" spans="9:9" x14ac:dyDescent="0.3">
      <c r="I263" s="18" t="s">
        <v>42</v>
      </c>
    </row>
    <row r="264" spans="9:9" x14ac:dyDescent="0.3">
      <c r="I264" s="18" t="s">
        <v>42</v>
      </c>
    </row>
    <row r="265" spans="9:9" x14ac:dyDescent="0.3">
      <c r="I265" s="18" t="s">
        <v>42</v>
      </c>
    </row>
    <row r="266" spans="9:9" x14ac:dyDescent="0.3">
      <c r="I266" s="18" t="s">
        <v>42</v>
      </c>
    </row>
    <row r="267" spans="9:9" x14ac:dyDescent="0.3">
      <c r="I267" s="18" t="s">
        <v>42</v>
      </c>
    </row>
    <row r="268" spans="9:9" x14ac:dyDescent="0.3">
      <c r="I268" s="18" t="s">
        <v>42</v>
      </c>
    </row>
    <row r="269" spans="9:9" x14ac:dyDescent="0.3">
      <c r="I269" s="18" t="s">
        <v>42</v>
      </c>
    </row>
    <row r="270" spans="9:9" x14ac:dyDescent="0.3">
      <c r="I270" s="18" t="s">
        <v>42</v>
      </c>
    </row>
    <row r="271" spans="9:9" x14ac:dyDescent="0.3">
      <c r="I271" s="18" t="s">
        <v>42</v>
      </c>
    </row>
    <row r="272" spans="9:9" x14ac:dyDescent="0.3">
      <c r="I272" s="18" t="s">
        <v>42</v>
      </c>
    </row>
    <row r="273" spans="9:9" x14ac:dyDescent="0.3">
      <c r="I273" s="18" t="s">
        <v>42</v>
      </c>
    </row>
    <row r="274" spans="9:9" x14ac:dyDescent="0.3">
      <c r="I274" s="18" t="s">
        <v>42</v>
      </c>
    </row>
    <row r="275" spans="9:9" x14ac:dyDescent="0.3">
      <c r="I275" s="18" t="s">
        <v>42</v>
      </c>
    </row>
    <row r="276" spans="9:9" x14ac:dyDescent="0.3">
      <c r="I276" s="18" t="s">
        <v>42</v>
      </c>
    </row>
    <row r="277" spans="9:9" x14ac:dyDescent="0.3">
      <c r="I277" s="18" t="s">
        <v>42</v>
      </c>
    </row>
    <row r="278" spans="9:9" x14ac:dyDescent="0.3">
      <c r="I278" t="s">
        <v>42</v>
      </c>
    </row>
    <row r="279" spans="9:9" x14ac:dyDescent="0.3">
      <c r="I279" t="s">
        <v>42</v>
      </c>
    </row>
    <row r="280" spans="9:9" x14ac:dyDescent="0.3">
      <c r="I280" t="s">
        <v>42</v>
      </c>
    </row>
    <row r="281" spans="9:9" x14ac:dyDescent="0.3">
      <c r="I281" t="s">
        <v>42</v>
      </c>
    </row>
    <row r="282" spans="9:9" x14ac:dyDescent="0.3">
      <c r="I282" t="s">
        <v>42</v>
      </c>
    </row>
    <row r="283" spans="9:9" x14ac:dyDescent="0.3">
      <c r="I283" t="s">
        <v>42</v>
      </c>
    </row>
    <row r="284" spans="9:9" x14ac:dyDescent="0.3">
      <c r="I284" t="s">
        <v>42</v>
      </c>
    </row>
    <row r="285" spans="9:9" x14ac:dyDescent="0.3">
      <c r="I285" t="s">
        <v>42</v>
      </c>
    </row>
    <row r="286" spans="9:9" x14ac:dyDescent="0.3">
      <c r="I286" s="17"/>
    </row>
    <row r="287" spans="9:9" x14ac:dyDescent="0.3">
      <c r="I287" s="17"/>
    </row>
    <row r="288" spans="9:9" x14ac:dyDescent="0.3">
      <c r="I288" s="17"/>
    </row>
    <row r="289" spans="9:9" x14ac:dyDescent="0.3">
      <c r="I289" s="17"/>
    </row>
    <row r="290" spans="9:9" x14ac:dyDescent="0.3">
      <c r="I290" s="17"/>
    </row>
    <row r="291" spans="9:9" x14ac:dyDescent="0.3">
      <c r="I291" s="17"/>
    </row>
    <row r="292" spans="9:9" x14ac:dyDescent="0.3">
      <c r="I292" s="17"/>
    </row>
    <row r="293" spans="9:9" x14ac:dyDescent="0.3">
      <c r="I293" s="17"/>
    </row>
    <row r="294" spans="9:9" x14ac:dyDescent="0.3">
      <c r="I294" s="17"/>
    </row>
    <row r="295" spans="9:9" x14ac:dyDescent="0.3">
      <c r="I295" s="17"/>
    </row>
    <row r="296" spans="9:9" x14ac:dyDescent="0.3">
      <c r="I296" s="17"/>
    </row>
    <row r="297" spans="9:9" x14ac:dyDescent="0.3">
      <c r="I297" s="17"/>
    </row>
    <row r="298" spans="9:9" x14ac:dyDescent="0.3">
      <c r="I298" s="17"/>
    </row>
    <row r="299" spans="9:9" x14ac:dyDescent="0.3">
      <c r="I299" s="17"/>
    </row>
    <row r="300" spans="9:9" x14ac:dyDescent="0.3">
      <c r="I300" s="17"/>
    </row>
    <row r="301" spans="9:9" x14ac:dyDescent="0.3">
      <c r="I301" s="17"/>
    </row>
    <row r="302" spans="9:9" x14ac:dyDescent="0.3">
      <c r="I302" s="17"/>
    </row>
    <row r="303" spans="9:9" x14ac:dyDescent="0.3">
      <c r="I303" s="17"/>
    </row>
    <row r="304" spans="9:9" x14ac:dyDescent="0.3">
      <c r="I304" s="17"/>
    </row>
    <row r="305" spans="9:9" x14ac:dyDescent="0.3">
      <c r="I305" s="17"/>
    </row>
    <row r="306" spans="9:9" x14ac:dyDescent="0.3">
      <c r="I306" s="17"/>
    </row>
    <row r="307" spans="9:9" x14ac:dyDescent="0.3">
      <c r="I307" s="17"/>
    </row>
    <row r="308" spans="9:9" x14ac:dyDescent="0.3">
      <c r="I308" s="17"/>
    </row>
    <row r="309" spans="9:9" x14ac:dyDescent="0.3">
      <c r="I309" s="17"/>
    </row>
    <row r="310" spans="9:9" x14ac:dyDescent="0.3">
      <c r="I310" s="17"/>
    </row>
    <row r="311" spans="9:9" x14ac:dyDescent="0.3">
      <c r="I311" s="17"/>
    </row>
    <row r="312" spans="9:9" x14ac:dyDescent="0.3">
      <c r="I312" s="17"/>
    </row>
    <row r="313" spans="9:9" x14ac:dyDescent="0.3">
      <c r="I313" s="17"/>
    </row>
    <row r="314" spans="9:9" x14ac:dyDescent="0.3">
      <c r="I314" s="17"/>
    </row>
    <row r="315" spans="9:9" x14ac:dyDescent="0.3">
      <c r="I315" s="17"/>
    </row>
    <row r="316" spans="9:9" x14ac:dyDescent="0.3">
      <c r="I316" s="17"/>
    </row>
    <row r="317" spans="9:9" x14ac:dyDescent="0.3">
      <c r="I317" s="17"/>
    </row>
    <row r="318" spans="9:9" x14ac:dyDescent="0.3">
      <c r="I318" s="17"/>
    </row>
    <row r="319" spans="9:9" x14ac:dyDescent="0.3">
      <c r="I319" s="17"/>
    </row>
    <row r="320" spans="9:9" x14ac:dyDescent="0.3">
      <c r="I320" s="17"/>
    </row>
    <row r="321" spans="9:9" x14ac:dyDescent="0.3">
      <c r="I321" s="17"/>
    </row>
    <row r="322" spans="9:9" x14ac:dyDescent="0.3">
      <c r="I322" s="17"/>
    </row>
    <row r="323" spans="9:9" x14ac:dyDescent="0.3">
      <c r="I323" s="17"/>
    </row>
    <row r="324" spans="9:9" x14ac:dyDescent="0.3">
      <c r="I324" s="17"/>
    </row>
    <row r="325" spans="9:9" x14ac:dyDescent="0.3">
      <c r="I325" s="17"/>
    </row>
    <row r="326" spans="9:9" x14ac:dyDescent="0.3">
      <c r="I326" s="17"/>
    </row>
    <row r="327" spans="9:9" x14ac:dyDescent="0.3">
      <c r="I327" s="17"/>
    </row>
    <row r="328" spans="9:9" x14ac:dyDescent="0.3">
      <c r="I328" s="17"/>
    </row>
    <row r="329" spans="9:9" x14ac:dyDescent="0.3">
      <c r="I329" s="17"/>
    </row>
    <row r="330" spans="9:9" x14ac:dyDescent="0.3">
      <c r="I330" s="17"/>
    </row>
    <row r="331" spans="9:9" x14ac:dyDescent="0.3">
      <c r="I331" s="17"/>
    </row>
    <row r="332" spans="9:9" x14ac:dyDescent="0.3">
      <c r="I332" s="17"/>
    </row>
    <row r="333" spans="9:9" x14ac:dyDescent="0.3">
      <c r="I333" s="17"/>
    </row>
    <row r="334" spans="9:9" x14ac:dyDescent="0.3">
      <c r="I334" s="17"/>
    </row>
    <row r="335" spans="9:9" x14ac:dyDescent="0.3">
      <c r="I335" s="17"/>
    </row>
    <row r="336" spans="9:9" x14ac:dyDescent="0.3">
      <c r="I336" s="17"/>
    </row>
    <row r="337" spans="9:9" x14ac:dyDescent="0.3">
      <c r="I337" s="17"/>
    </row>
    <row r="338" spans="9:9" x14ac:dyDescent="0.3">
      <c r="I338" s="17"/>
    </row>
    <row r="339" spans="9:9" x14ac:dyDescent="0.3">
      <c r="I339" s="17"/>
    </row>
    <row r="340" spans="9:9" x14ac:dyDescent="0.3">
      <c r="I340" s="17"/>
    </row>
    <row r="341" spans="9:9" x14ac:dyDescent="0.3">
      <c r="I341" s="17"/>
    </row>
    <row r="342" spans="9:9" x14ac:dyDescent="0.3">
      <c r="I342" s="17"/>
    </row>
    <row r="343" spans="9:9" x14ac:dyDescent="0.3">
      <c r="I343" s="17"/>
    </row>
    <row r="344" spans="9:9" x14ac:dyDescent="0.3">
      <c r="I344" s="17"/>
    </row>
    <row r="345" spans="9:9" x14ac:dyDescent="0.3">
      <c r="I345" s="17"/>
    </row>
    <row r="346" spans="9:9" x14ac:dyDescent="0.3">
      <c r="I346" s="17"/>
    </row>
    <row r="347" spans="9:9" x14ac:dyDescent="0.3">
      <c r="I347" s="17"/>
    </row>
    <row r="348" spans="9:9" x14ac:dyDescent="0.3">
      <c r="I348" s="17"/>
    </row>
    <row r="349" spans="9:9" x14ac:dyDescent="0.3">
      <c r="I349" s="17"/>
    </row>
    <row r="350" spans="9:9" x14ac:dyDescent="0.3">
      <c r="I350" s="17"/>
    </row>
    <row r="351" spans="9:9" x14ac:dyDescent="0.3">
      <c r="I351" s="17"/>
    </row>
    <row r="352" spans="9:9" x14ac:dyDescent="0.3">
      <c r="I352" s="17"/>
    </row>
    <row r="353" spans="9:9" x14ac:dyDescent="0.3">
      <c r="I353" s="17"/>
    </row>
    <row r="354" spans="9:9" x14ac:dyDescent="0.3">
      <c r="I354" s="17"/>
    </row>
    <row r="355" spans="9:9" x14ac:dyDescent="0.3">
      <c r="I355" s="17"/>
    </row>
    <row r="356" spans="9:9" x14ac:dyDescent="0.3">
      <c r="I356" s="17"/>
    </row>
    <row r="357" spans="9:9" x14ac:dyDescent="0.3">
      <c r="I357" s="17"/>
    </row>
    <row r="358" spans="9:9" x14ac:dyDescent="0.3">
      <c r="I358" s="17"/>
    </row>
    <row r="359" spans="9:9" x14ac:dyDescent="0.3">
      <c r="I359" s="17"/>
    </row>
    <row r="360" spans="9:9" x14ac:dyDescent="0.3">
      <c r="I360" s="17"/>
    </row>
    <row r="361" spans="9:9" x14ac:dyDescent="0.3">
      <c r="I361" s="17"/>
    </row>
    <row r="362" spans="9:9" x14ac:dyDescent="0.3">
      <c r="I362" s="17"/>
    </row>
    <row r="363" spans="9:9" x14ac:dyDescent="0.3">
      <c r="I363" s="17"/>
    </row>
    <row r="364" spans="9:9" x14ac:dyDescent="0.3">
      <c r="I364" s="17"/>
    </row>
    <row r="365" spans="9:9" x14ac:dyDescent="0.3">
      <c r="I365" s="17"/>
    </row>
    <row r="366" spans="9:9" x14ac:dyDescent="0.3">
      <c r="I366" s="17"/>
    </row>
    <row r="367" spans="9:9" x14ac:dyDescent="0.3">
      <c r="I367" s="17"/>
    </row>
    <row r="368" spans="9:9" x14ac:dyDescent="0.3">
      <c r="I368" s="17"/>
    </row>
    <row r="369" spans="9:9" x14ac:dyDescent="0.3">
      <c r="I369" s="17"/>
    </row>
    <row r="370" spans="9:9" x14ac:dyDescent="0.3">
      <c r="I370" s="17"/>
    </row>
    <row r="371" spans="9:9" x14ac:dyDescent="0.3">
      <c r="I371" s="17"/>
    </row>
    <row r="372" spans="9:9" x14ac:dyDescent="0.3">
      <c r="I372" s="17"/>
    </row>
    <row r="373" spans="9:9" x14ac:dyDescent="0.3">
      <c r="I373" s="17"/>
    </row>
    <row r="374" spans="9:9" x14ac:dyDescent="0.3">
      <c r="I374" s="17"/>
    </row>
    <row r="375" spans="9:9" x14ac:dyDescent="0.3">
      <c r="I375" s="17"/>
    </row>
    <row r="376" spans="9:9" x14ac:dyDescent="0.3">
      <c r="I376" s="17"/>
    </row>
    <row r="377" spans="9:9" x14ac:dyDescent="0.3">
      <c r="I377" s="17"/>
    </row>
    <row r="378" spans="9:9" x14ac:dyDescent="0.3">
      <c r="I378" s="17"/>
    </row>
    <row r="379" spans="9:9" x14ac:dyDescent="0.3">
      <c r="I379" s="17"/>
    </row>
    <row r="380" spans="9:9" x14ac:dyDescent="0.3">
      <c r="I380" s="17"/>
    </row>
    <row r="381" spans="9:9" x14ac:dyDescent="0.3">
      <c r="I381" s="17"/>
    </row>
    <row r="382" spans="9:9" x14ac:dyDescent="0.3">
      <c r="I382" s="17"/>
    </row>
    <row r="383" spans="9:9" x14ac:dyDescent="0.3">
      <c r="I383" s="17"/>
    </row>
    <row r="384" spans="9:9" x14ac:dyDescent="0.3">
      <c r="I384" s="17"/>
    </row>
    <row r="385" spans="9:9" x14ac:dyDescent="0.3">
      <c r="I385" s="17"/>
    </row>
    <row r="386" spans="9:9" x14ac:dyDescent="0.3">
      <c r="I386" s="17"/>
    </row>
    <row r="387" spans="9:9" x14ac:dyDescent="0.3">
      <c r="I387" s="17"/>
    </row>
    <row r="388" spans="9:9" x14ac:dyDescent="0.3">
      <c r="I388" s="17"/>
    </row>
    <row r="389" spans="9:9" x14ac:dyDescent="0.3">
      <c r="I389" s="17"/>
    </row>
    <row r="390" spans="9:9" x14ac:dyDescent="0.3">
      <c r="I390" s="17"/>
    </row>
    <row r="391" spans="9:9" x14ac:dyDescent="0.3">
      <c r="I391" s="17"/>
    </row>
    <row r="392" spans="9:9" x14ac:dyDescent="0.3">
      <c r="I392" s="17"/>
    </row>
    <row r="393" spans="9:9" x14ac:dyDescent="0.3">
      <c r="I393" s="17"/>
    </row>
    <row r="394" spans="9:9" x14ac:dyDescent="0.3">
      <c r="I394" s="17"/>
    </row>
    <row r="395" spans="9:9" x14ac:dyDescent="0.3">
      <c r="I395" s="17"/>
    </row>
    <row r="396" spans="9:9" x14ac:dyDescent="0.3">
      <c r="I396" s="17"/>
    </row>
    <row r="397" spans="9:9" x14ac:dyDescent="0.3">
      <c r="I397" s="17"/>
    </row>
    <row r="398" spans="9:9" x14ac:dyDescent="0.3">
      <c r="I398" s="17"/>
    </row>
    <row r="399" spans="9:9" x14ac:dyDescent="0.3">
      <c r="I399" s="17"/>
    </row>
    <row r="400" spans="9:9" x14ac:dyDescent="0.3">
      <c r="I400" s="17"/>
    </row>
    <row r="401" spans="9:9" x14ac:dyDescent="0.3">
      <c r="I401" s="17"/>
    </row>
    <row r="402" spans="9:9" x14ac:dyDescent="0.3">
      <c r="I402" s="17"/>
    </row>
    <row r="403" spans="9:9" x14ac:dyDescent="0.3">
      <c r="I403" s="17"/>
    </row>
    <row r="404" spans="9:9" x14ac:dyDescent="0.3">
      <c r="I404" s="17"/>
    </row>
    <row r="405" spans="9:9" x14ac:dyDescent="0.3">
      <c r="I405" s="17"/>
    </row>
    <row r="406" spans="9:9" x14ac:dyDescent="0.3">
      <c r="I406" s="17"/>
    </row>
    <row r="407" spans="9:9" x14ac:dyDescent="0.3">
      <c r="I407" s="17"/>
    </row>
    <row r="408" spans="9:9" x14ac:dyDescent="0.3">
      <c r="I408" s="17"/>
    </row>
    <row r="409" spans="9:9" x14ac:dyDescent="0.3">
      <c r="I409" s="17"/>
    </row>
    <row r="410" spans="9:9" x14ac:dyDescent="0.3">
      <c r="I410" s="17"/>
    </row>
    <row r="411" spans="9:9" x14ac:dyDescent="0.3">
      <c r="I411" s="17"/>
    </row>
    <row r="412" spans="9:9" x14ac:dyDescent="0.3">
      <c r="I412" s="17"/>
    </row>
    <row r="413" spans="9:9" x14ac:dyDescent="0.3">
      <c r="I413" s="17"/>
    </row>
    <row r="414" spans="9:9" x14ac:dyDescent="0.3">
      <c r="I414" s="17"/>
    </row>
    <row r="415" spans="9:9" x14ac:dyDescent="0.3">
      <c r="I415" s="17"/>
    </row>
    <row r="416" spans="9:9" x14ac:dyDescent="0.3">
      <c r="I416" s="17"/>
    </row>
    <row r="417" spans="9:9" x14ac:dyDescent="0.3">
      <c r="I417" s="17"/>
    </row>
    <row r="418" spans="9:9" x14ac:dyDescent="0.3">
      <c r="I418" s="17"/>
    </row>
    <row r="419" spans="9:9" x14ac:dyDescent="0.3">
      <c r="I419" s="17"/>
    </row>
    <row r="420" spans="9:9" x14ac:dyDescent="0.3">
      <c r="I420" s="17"/>
    </row>
    <row r="421" spans="9:9" x14ac:dyDescent="0.3">
      <c r="I421" s="17"/>
    </row>
    <row r="422" spans="9:9" x14ac:dyDescent="0.3">
      <c r="I422" s="17"/>
    </row>
    <row r="423" spans="9:9" x14ac:dyDescent="0.3">
      <c r="I423" s="17"/>
    </row>
    <row r="424" spans="9:9" x14ac:dyDescent="0.3">
      <c r="I424" s="17"/>
    </row>
    <row r="425" spans="9:9" x14ac:dyDescent="0.3">
      <c r="I425" s="17"/>
    </row>
    <row r="426" spans="9:9" x14ac:dyDescent="0.3">
      <c r="I426" s="17"/>
    </row>
    <row r="427" spans="9:9" x14ac:dyDescent="0.3">
      <c r="I427" s="17"/>
    </row>
    <row r="428" spans="9:9" x14ac:dyDescent="0.3">
      <c r="I428" s="17"/>
    </row>
    <row r="429" spans="9:9" x14ac:dyDescent="0.3">
      <c r="I429" s="17"/>
    </row>
    <row r="430" spans="9:9" x14ac:dyDescent="0.3">
      <c r="I430" s="17"/>
    </row>
    <row r="431" spans="9:9" x14ac:dyDescent="0.3">
      <c r="I431" s="17"/>
    </row>
    <row r="432" spans="9:9" x14ac:dyDescent="0.3">
      <c r="I432" s="17"/>
    </row>
    <row r="433" spans="9:9" x14ac:dyDescent="0.3">
      <c r="I433" s="17"/>
    </row>
    <row r="434" spans="9:9" x14ac:dyDescent="0.3">
      <c r="I434" s="17"/>
    </row>
    <row r="435" spans="9:9" x14ac:dyDescent="0.3">
      <c r="I435" s="17"/>
    </row>
    <row r="436" spans="9:9" x14ac:dyDescent="0.3">
      <c r="I436" s="17"/>
    </row>
    <row r="437" spans="9:9" x14ac:dyDescent="0.3">
      <c r="I437" s="17"/>
    </row>
    <row r="438" spans="9:9" x14ac:dyDescent="0.3">
      <c r="I438" s="17"/>
    </row>
    <row r="439" spans="9:9" x14ac:dyDescent="0.3">
      <c r="I439" s="17"/>
    </row>
    <row r="440" spans="9:9" x14ac:dyDescent="0.3">
      <c r="I440" s="17"/>
    </row>
    <row r="441" spans="9:9" x14ac:dyDescent="0.3">
      <c r="I441" s="17"/>
    </row>
    <row r="442" spans="9:9" x14ac:dyDescent="0.3">
      <c r="I442" s="17"/>
    </row>
    <row r="443" spans="9:9" x14ac:dyDescent="0.3">
      <c r="I443" s="17"/>
    </row>
    <row r="444" spans="9:9" x14ac:dyDescent="0.3">
      <c r="I444" s="17"/>
    </row>
    <row r="445" spans="9:9" x14ac:dyDescent="0.3">
      <c r="I445" s="17"/>
    </row>
    <row r="446" spans="9:9" x14ac:dyDescent="0.3">
      <c r="I446" s="17"/>
    </row>
    <row r="447" spans="9:9" x14ac:dyDescent="0.3">
      <c r="I447" s="17"/>
    </row>
    <row r="448" spans="9:9" x14ac:dyDescent="0.3">
      <c r="I448" s="17"/>
    </row>
    <row r="449" spans="9:9" x14ac:dyDescent="0.3">
      <c r="I449" s="17"/>
    </row>
    <row r="450" spans="9:9" x14ac:dyDescent="0.3">
      <c r="I450" s="17"/>
    </row>
    <row r="451" spans="9:9" x14ac:dyDescent="0.3">
      <c r="I451" s="17"/>
    </row>
    <row r="452" spans="9:9" x14ac:dyDescent="0.3">
      <c r="I452" s="17"/>
    </row>
    <row r="453" spans="9:9" x14ac:dyDescent="0.3">
      <c r="I453" s="17"/>
    </row>
    <row r="454" spans="9:9" x14ac:dyDescent="0.3">
      <c r="I454" s="17"/>
    </row>
    <row r="455" spans="9:9" x14ac:dyDescent="0.3">
      <c r="I455" s="17"/>
    </row>
    <row r="456" spans="9:9" x14ac:dyDescent="0.3">
      <c r="I456" s="17"/>
    </row>
    <row r="457" spans="9:9" x14ac:dyDescent="0.3">
      <c r="I457" s="17"/>
    </row>
    <row r="458" spans="9:9" x14ac:dyDescent="0.3">
      <c r="I458" s="17"/>
    </row>
    <row r="459" spans="9:9" x14ac:dyDescent="0.3">
      <c r="I459" s="17"/>
    </row>
    <row r="460" spans="9:9" x14ac:dyDescent="0.3">
      <c r="I460" s="17"/>
    </row>
    <row r="461" spans="9:9" x14ac:dyDescent="0.3">
      <c r="I461" s="17"/>
    </row>
    <row r="462" spans="9:9" x14ac:dyDescent="0.3">
      <c r="I462" s="17"/>
    </row>
    <row r="463" spans="9:9" x14ac:dyDescent="0.3">
      <c r="I463" s="17"/>
    </row>
    <row r="464" spans="9:9" x14ac:dyDescent="0.3">
      <c r="I464" s="17"/>
    </row>
    <row r="465" spans="9:9" x14ac:dyDescent="0.3">
      <c r="I465" s="17"/>
    </row>
    <row r="466" spans="9:9" x14ac:dyDescent="0.3">
      <c r="I466" s="17"/>
    </row>
    <row r="467" spans="9:9" x14ac:dyDescent="0.3">
      <c r="I467" s="17"/>
    </row>
    <row r="468" spans="9:9" x14ac:dyDescent="0.3">
      <c r="I468" s="17"/>
    </row>
    <row r="469" spans="9:9" x14ac:dyDescent="0.3">
      <c r="I469" s="17"/>
    </row>
    <row r="470" spans="9:9" x14ac:dyDescent="0.3">
      <c r="I470" s="17"/>
    </row>
    <row r="471" spans="9:9" x14ac:dyDescent="0.3">
      <c r="I471" s="17"/>
    </row>
    <row r="472" spans="9:9" x14ac:dyDescent="0.3">
      <c r="I472" s="17"/>
    </row>
    <row r="473" spans="9:9" x14ac:dyDescent="0.3">
      <c r="I473" s="17"/>
    </row>
    <row r="474" spans="9:9" x14ac:dyDescent="0.3">
      <c r="I474" s="17"/>
    </row>
    <row r="475" spans="9:9" x14ac:dyDescent="0.3">
      <c r="I475" s="17"/>
    </row>
    <row r="476" spans="9:9" x14ac:dyDescent="0.3">
      <c r="I476" s="17"/>
    </row>
    <row r="477" spans="9:9" x14ac:dyDescent="0.3">
      <c r="I477" s="17"/>
    </row>
    <row r="478" spans="9:9" x14ac:dyDescent="0.3">
      <c r="I478" s="17"/>
    </row>
    <row r="479" spans="9:9" x14ac:dyDescent="0.3">
      <c r="I479" s="17"/>
    </row>
    <row r="480" spans="9:9" x14ac:dyDescent="0.3">
      <c r="I480" s="17"/>
    </row>
    <row r="481" spans="9:9" x14ac:dyDescent="0.3">
      <c r="I481" s="17"/>
    </row>
    <row r="482" spans="9:9" x14ac:dyDescent="0.3">
      <c r="I482" s="17"/>
    </row>
    <row r="483" spans="9:9" x14ac:dyDescent="0.3">
      <c r="I483" s="17"/>
    </row>
    <row r="484" spans="9:9" x14ac:dyDescent="0.3">
      <c r="I484" s="17"/>
    </row>
    <row r="485" spans="9:9" x14ac:dyDescent="0.3">
      <c r="I485" s="17"/>
    </row>
    <row r="486" spans="9:9" x14ac:dyDescent="0.3">
      <c r="I486" s="17"/>
    </row>
    <row r="487" spans="9:9" x14ac:dyDescent="0.3">
      <c r="I487" s="17"/>
    </row>
    <row r="488" spans="9:9" x14ac:dyDescent="0.3">
      <c r="I488" s="17"/>
    </row>
    <row r="489" spans="9:9" x14ac:dyDescent="0.3">
      <c r="I489" s="17"/>
    </row>
    <row r="490" spans="9:9" x14ac:dyDescent="0.3">
      <c r="I490" s="17"/>
    </row>
    <row r="491" spans="9:9" x14ac:dyDescent="0.3">
      <c r="I491" s="17"/>
    </row>
    <row r="492" spans="9:9" x14ac:dyDescent="0.3">
      <c r="I492" s="17"/>
    </row>
    <row r="493" spans="9:9" x14ac:dyDescent="0.3">
      <c r="I493" s="17"/>
    </row>
    <row r="494" spans="9:9" x14ac:dyDescent="0.3">
      <c r="I494" s="17"/>
    </row>
    <row r="495" spans="9:9" x14ac:dyDescent="0.3">
      <c r="I495" s="17"/>
    </row>
    <row r="496" spans="9:9" x14ac:dyDescent="0.3">
      <c r="I496" s="17"/>
    </row>
    <row r="497" spans="9:9" x14ac:dyDescent="0.3">
      <c r="I497" s="17"/>
    </row>
    <row r="498" spans="9:9" x14ac:dyDescent="0.3">
      <c r="I498" s="17"/>
    </row>
    <row r="499" spans="9:9" x14ac:dyDescent="0.3">
      <c r="I499" s="17"/>
    </row>
    <row r="500" spans="9:9" x14ac:dyDescent="0.3">
      <c r="I500" s="17"/>
    </row>
    <row r="501" spans="9:9" x14ac:dyDescent="0.3">
      <c r="I501" s="17"/>
    </row>
    <row r="502" spans="9:9" x14ac:dyDescent="0.3">
      <c r="I502" s="17"/>
    </row>
    <row r="503" spans="9:9" x14ac:dyDescent="0.3">
      <c r="I503" s="17"/>
    </row>
    <row r="504" spans="9:9" x14ac:dyDescent="0.3">
      <c r="I504" s="17"/>
    </row>
    <row r="505" spans="9:9" x14ac:dyDescent="0.3">
      <c r="I505" s="17"/>
    </row>
    <row r="506" spans="9:9" x14ac:dyDescent="0.3">
      <c r="I506" s="17"/>
    </row>
    <row r="507" spans="9:9" x14ac:dyDescent="0.3">
      <c r="I507" s="17"/>
    </row>
    <row r="508" spans="9:9" x14ac:dyDescent="0.3">
      <c r="I508" s="17"/>
    </row>
    <row r="509" spans="9:9" x14ac:dyDescent="0.3">
      <c r="I509" s="17"/>
    </row>
    <row r="510" spans="9:9" x14ac:dyDescent="0.3">
      <c r="I510" s="17"/>
    </row>
    <row r="511" spans="9:9" x14ac:dyDescent="0.3">
      <c r="I511" s="17"/>
    </row>
    <row r="512" spans="9:9" x14ac:dyDescent="0.3">
      <c r="I512" s="17"/>
    </row>
    <row r="513" spans="9:9" x14ac:dyDescent="0.3">
      <c r="I513" s="17"/>
    </row>
    <row r="514" spans="9:9" x14ac:dyDescent="0.3">
      <c r="I514" s="17"/>
    </row>
    <row r="515" spans="9:9" x14ac:dyDescent="0.3">
      <c r="I515" s="17"/>
    </row>
    <row r="516" spans="9:9" x14ac:dyDescent="0.3">
      <c r="I516" s="17"/>
    </row>
    <row r="517" spans="9:9" x14ac:dyDescent="0.3">
      <c r="I517" s="17"/>
    </row>
    <row r="518" spans="9:9" x14ac:dyDescent="0.3">
      <c r="I518" s="17"/>
    </row>
    <row r="519" spans="9:9" x14ac:dyDescent="0.3">
      <c r="I519" s="17"/>
    </row>
    <row r="520" spans="9:9" x14ac:dyDescent="0.3">
      <c r="I520" s="17"/>
    </row>
    <row r="521" spans="9:9" x14ac:dyDescent="0.3">
      <c r="I521" s="17"/>
    </row>
    <row r="522" spans="9:9" x14ac:dyDescent="0.3">
      <c r="I522" s="17"/>
    </row>
    <row r="523" spans="9:9" x14ac:dyDescent="0.3">
      <c r="I523" s="17"/>
    </row>
    <row r="524" spans="9:9" x14ac:dyDescent="0.3">
      <c r="I524" s="17"/>
    </row>
    <row r="525" spans="9:9" x14ac:dyDescent="0.3">
      <c r="I525" s="17"/>
    </row>
    <row r="526" spans="9:9" x14ac:dyDescent="0.3">
      <c r="I526" s="17"/>
    </row>
    <row r="527" spans="9:9" x14ac:dyDescent="0.3">
      <c r="I527" s="17"/>
    </row>
    <row r="528" spans="9:9" x14ac:dyDescent="0.3">
      <c r="I528" s="17"/>
    </row>
    <row r="529" spans="9:9" x14ac:dyDescent="0.3">
      <c r="I529" s="17"/>
    </row>
    <row r="530" spans="9:9" x14ac:dyDescent="0.3">
      <c r="I530" s="17"/>
    </row>
    <row r="531" spans="9:9" x14ac:dyDescent="0.3">
      <c r="I531" s="17"/>
    </row>
    <row r="532" spans="9:9" x14ac:dyDescent="0.3">
      <c r="I532" s="17"/>
    </row>
    <row r="533" spans="9:9" x14ac:dyDescent="0.3">
      <c r="I533" s="17"/>
    </row>
    <row r="534" spans="9:9" x14ac:dyDescent="0.3">
      <c r="I534" s="17"/>
    </row>
    <row r="535" spans="9:9" x14ac:dyDescent="0.3">
      <c r="I535" s="17"/>
    </row>
    <row r="536" spans="9:9" x14ac:dyDescent="0.3">
      <c r="I536" s="17"/>
    </row>
    <row r="537" spans="9:9" x14ac:dyDescent="0.3">
      <c r="I537" s="17"/>
    </row>
    <row r="538" spans="9:9" x14ac:dyDescent="0.3">
      <c r="I538" s="17"/>
    </row>
    <row r="539" spans="9:9" x14ac:dyDescent="0.3">
      <c r="I539" s="17"/>
    </row>
    <row r="540" spans="9:9" x14ac:dyDescent="0.3">
      <c r="I540" s="17"/>
    </row>
    <row r="541" spans="9:9" x14ac:dyDescent="0.3">
      <c r="I541" s="17"/>
    </row>
    <row r="542" spans="9:9" x14ac:dyDescent="0.3">
      <c r="I542" s="17"/>
    </row>
    <row r="543" spans="9:9" x14ac:dyDescent="0.3">
      <c r="I543" s="17"/>
    </row>
    <row r="544" spans="9:9" x14ac:dyDescent="0.3">
      <c r="I544" s="17"/>
    </row>
    <row r="545" spans="9:9" x14ac:dyDescent="0.3">
      <c r="I545" s="17"/>
    </row>
    <row r="546" spans="9:9" x14ac:dyDescent="0.3">
      <c r="I546" s="17"/>
    </row>
    <row r="547" spans="9:9" x14ac:dyDescent="0.3">
      <c r="I547" s="17"/>
    </row>
    <row r="548" spans="9:9" x14ac:dyDescent="0.3">
      <c r="I548" s="17"/>
    </row>
    <row r="549" spans="9:9" x14ac:dyDescent="0.3">
      <c r="I549" s="17"/>
    </row>
    <row r="550" spans="9:9" x14ac:dyDescent="0.3">
      <c r="I550" s="17"/>
    </row>
    <row r="551" spans="9:9" x14ac:dyDescent="0.3">
      <c r="I551" s="17"/>
    </row>
    <row r="552" spans="9:9" x14ac:dyDescent="0.3">
      <c r="I552" s="17"/>
    </row>
    <row r="553" spans="9:9" x14ac:dyDescent="0.3">
      <c r="I553" s="17"/>
    </row>
    <row r="554" spans="9:9" x14ac:dyDescent="0.3">
      <c r="I554" s="17"/>
    </row>
    <row r="555" spans="9:9" x14ac:dyDescent="0.3">
      <c r="I555" s="17"/>
    </row>
    <row r="556" spans="9:9" x14ac:dyDescent="0.3">
      <c r="I556" s="17"/>
    </row>
    <row r="557" spans="9:9" x14ac:dyDescent="0.3">
      <c r="I557" s="17"/>
    </row>
    <row r="558" spans="9:9" x14ac:dyDescent="0.3">
      <c r="I558" s="17"/>
    </row>
    <row r="559" spans="9:9" x14ac:dyDescent="0.3">
      <c r="I559" s="17"/>
    </row>
    <row r="560" spans="9:9" x14ac:dyDescent="0.3">
      <c r="I560" s="17"/>
    </row>
    <row r="561" spans="9:9" x14ac:dyDescent="0.3">
      <c r="I561" s="17"/>
    </row>
    <row r="562" spans="9:9" x14ac:dyDescent="0.3">
      <c r="I562" s="17"/>
    </row>
    <row r="563" spans="9:9" x14ac:dyDescent="0.3">
      <c r="I563" s="17"/>
    </row>
    <row r="564" spans="9:9" x14ac:dyDescent="0.3">
      <c r="I564" s="17"/>
    </row>
    <row r="565" spans="9:9" x14ac:dyDescent="0.3">
      <c r="I565" s="17"/>
    </row>
    <row r="566" spans="9:9" x14ac:dyDescent="0.3">
      <c r="I566" s="17"/>
    </row>
    <row r="567" spans="9:9" x14ac:dyDescent="0.3">
      <c r="I567" s="17"/>
    </row>
    <row r="568" spans="9:9" x14ac:dyDescent="0.3">
      <c r="I568" s="17"/>
    </row>
    <row r="569" spans="9:9" x14ac:dyDescent="0.3">
      <c r="I569" s="17"/>
    </row>
    <row r="570" spans="9:9" x14ac:dyDescent="0.3">
      <c r="I570" s="17"/>
    </row>
    <row r="571" spans="9:9" x14ac:dyDescent="0.3">
      <c r="I571" s="17"/>
    </row>
    <row r="572" spans="9:9" x14ac:dyDescent="0.3">
      <c r="I572" s="17"/>
    </row>
    <row r="573" spans="9:9" x14ac:dyDescent="0.3">
      <c r="I573" s="17"/>
    </row>
    <row r="574" spans="9:9" x14ac:dyDescent="0.3">
      <c r="I574" s="17"/>
    </row>
    <row r="575" spans="9:9" x14ac:dyDescent="0.3">
      <c r="I575" s="17"/>
    </row>
    <row r="576" spans="9:9" x14ac:dyDescent="0.3">
      <c r="I576" s="17"/>
    </row>
    <row r="577" spans="9:9" x14ac:dyDescent="0.3">
      <c r="I577" s="17"/>
    </row>
    <row r="578" spans="9:9" x14ac:dyDescent="0.3">
      <c r="I578" s="17"/>
    </row>
    <row r="579" spans="9:9" x14ac:dyDescent="0.3">
      <c r="I579" s="17"/>
    </row>
    <row r="580" spans="9:9" x14ac:dyDescent="0.3">
      <c r="I580" s="17"/>
    </row>
    <row r="581" spans="9:9" x14ac:dyDescent="0.3">
      <c r="I581" s="17"/>
    </row>
    <row r="582" spans="9:9" x14ac:dyDescent="0.3">
      <c r="I582" s="17"/>
    </row>
    <row r="583" spans="9:9" x14ac:dyDescent="0.3">
      <c r="I583" s="17"/>
    </row>
    <row r="584" spans="9:9" x14ac:dyDescent="0.3">
      <c r="I584" s="17"/>
    </row>
    <row r="585" spans="9:9" x14ac:dyDescent="0.3">
      <c r="I585" s="17"/>
    </row>
    <row r="586" spans="9:9" x14ac:dyDescent="0.3">
      <c r="I586" s="17"/>
    </row>
    <row r="587" spans="9:9" x14ac:dyDescent="0.3">
      <c r="I587" s="17"/>
    </row>
    <row r="588" spans="9:9" x14ac:dyDescent="0.3">
      <c r="I588" s="17"/>
    </row>
    <row r="589" spans="9:9" x14ac:dyDescent="0.3">
      <c r="I589" s="17"/>
    </row>
    <row r="590" spans="9:9" x14ac:dyDescent="0.3">
      <c r="I590" s="17"/>
    </row>
    <row r="591" spans="9:9" x14ac:dyDescent="0.3">
      <c r="I591" s="17"/>
    </row>
    <row r="592" spans="9:9" x14ac:dyDescent="0.3">
      <c r="I592" s="17"/>
    </row>
    <row r="593" spans="9:9" x14ac:dyDescent="0.3">
      <c r="I593" s="17"/>
    </row>
    <row r="594" spans="9:9" x14ac:dyDescent="0.3">
      <c r="I594" s="17"/>
    </row>
    <row r="595" spans="9:9" x14ac:dyDescent="0.3">
      <c r="I595" s="17"/>
    </row>
    <row r="596" spans="9:9" x14ac:dyDescent="0.3">
      <c r="I596" s="17"/>
    </row>
    <row r="597" spans="9:9" x14ac:dyDescent="0.3">
      <c r="I597" s="17"/>
    </row>
    <row r="598" spans="9:9" x14ac:dyDescent="0.3">
      <c r="I598" s="17"/>
    </row>
    <row r="599" spans="9:9" x14ac:dyDescent="0.3">
      <c r="I599" s="17"/>
    </row>
    <row r="600" spans="9:9" x14ac:dyDescent="0.3">
      <c r="I600" s="17"/>
    </row>
    <row r="601" spans="9:9" x14ac:dyDescent="0.3">
      <c r="I601" s="17"/>
    </row>
    <row r="602" spans="9:9" x14ac:dyDescent="0.3">
      <c r="I602" s="17"/>
    </row>
    <row r="603" spans="9:9" x14ac:dyDescent="0.3">
      <c r="I603" s="17"/>
    </row>
    <row r="604" spans="9:9" x14ac:dyDescent="0.3">
      <c r="I604" s="17"/>
    </row>
    <row r="605" spans="9:9" x14ac:dyDescent="0.3">
      <c r="I605" s="17"/>
    </row>
    <row r="606" spans="9:9" x14ac:dyDescent="0.3">
      <c r="I606" s="17"/>
    </row>
    <row r="607" spans="9:9" x14ac:dyDescent="0.3">
      <c r="I607" s="17"/>
    </row>
    <row r="608" spans="9:9" x14ac:dyDescent="0.3">
      <c r="I608" s="17"/>
    </row>
    <row r="609" spans="9:9" x14ac:dyDescent="0.3">
      <c r="I609" s="17"/>
    </row>
    <row r="610" spans="9:9" x14ac:dyDescent="0.3">
      <c r="I610" s="17"/>
    </row>
    <row r="611" spans="9:9" x14ac:dyDescent="0.3">
      <c r="I611" s="17"/>
    </row>
    <row r="612" spans="9:9" x14ac:dyDescent="0.3">
      <c r="I612" s="17"/>
    </row>
    <row r="613" spans="9:9" x14ac:dyDescent="0.3">
      <c r="I613" s="17"/>
    </row>
    <row r="614" spans="9:9" x14ac:dyDescent="0.3">
      <c r="I614" s="17"/>
    </row>
    <row r="615" spans="9:9" x14ac:dyDescent="0.3">
      <c r="I615" s="17"/>
    </row>
    <row r="616" spans="9:9" x14ac:dyDescent="0.3">
      <c r="I616" s="17"/>
    </row>
    <row r="617" spans="9:9" x14ac:dyDescent="0.3">
      <c r="I617" s="17"/>
    </row>
    <row r="618" spans="9:9" x14ac:dyDescent="0.3">
      <c r="I618" s="17"/>
    </row>
    <row r="619" spans="9:9" x14ac:dyDescent="0.3">
      <c r="I619" s="17"/>
    </row>
    <row r="620" spans="9:9" x14ac:dyDescent="0.3">
      <c r="I620" s="17"/>
    </row>
    <row r="621" spans="9:9" x14ac:dyDescent="0.3">
      <c r="I621" s="17"/>
    </row>
    <row r="622" spans="9:9" x14ac:dyDescent="0.3">
      <c r="I622" s="17"/>
    </row>
    <row r="623" spans="9:9" x14ac:dyDescent="0.3">
      <c r="I623" s="17"/>
    </row>
    <row r="624" spans="9:9" x14ac:dyDescent="0.3">
      <c r="I624" s="17"/>
    </row>
    <row r="625" spans="9:9" x14ac:dyDescent="0.3">
      <c r="I625" s="17"/>
    </row>
    <row r="626" spans="9:9" x14ac:dyDescent="0.3">
      <c r="I626" s="17"/>
    </row>
    <row r="627" spans="9:9" x14ac:dyDescent="0.3">
      <c r="I627" s="17"/>
    </row>
    <row r="628" spans="9:9" x14ac:dyDescent="0.3">
      <c r="I628" s="17"/>
    </row>
    <row r="629" spans="9:9" x14ac:dyDescent="0.3">
      <c r="I629" s="17"/>
    </row>
    <row r="630" spans="9:9" x14ac:dyDescent="0.3">
      <c r="I630" s="17"/>
    </row>
    <row r="631" spans="9:9" x14ac:dyDescent="0.3">
      <c r="I631" s="17"/>
    </row>
    <row r="632" spans="9:9" x14ac:dyDescent="0.3">
      <c r="I632" s="17"/>
    </row>
    <row r="633" spans="9:9" x14ac:dyDescent="0.3">
      <c r="I633" s="17"/>
    </row>
    <row r="634" spans="9:9" x14ac:dyDescent="0.3">
      <c r="I634" s="17"/>
    </row>
    <row r="635" spans="9:9" x14ac:dyDescent="0.3">
      <c r="I635" s="17"/>
    </row>
    <row r="636" spans="9:9" x14ac:dyDescent="0.3">
      <c r="I636" s="17"/>
    </row>
    <row r="637" spans="9:9" x14ac:dyDescent="0.3">
      <c r="I637" s="17"/>
    </row>
    <row r="638" spans="9:9" x14ac:dyDescent="0.3">
      <c r="I638" s="17"/>
    </row>
    <row r="639" spans="9:9" x14ac:dyDescent="0.3">
      <c r="I639" s="17"/>
    </row>
    <row r="640" spans="9:9" x14ac:dyDescent="0.3">
      <c r="I640" s="17"/>
    </row>
    <row r="641" spans="9:9" x14ac:dyDescent="0.3">
      <c r="I641" s="17"/>
    </row>
    <row r="642" spans="9:9" x14ac:dyDescent="0.3">
      <c r="I642" s="17"/>
    </row>
    <row r="643" spans="9:9" x14ac:dyDescent="0.3">
      <c r="I643" s="17"/>
    </row>
    <row r="644" spans="9:9" x14ac:dyDescent="0.3">
      <c r="I644" s="17"/>
    </row>
    <row r="645" spans="9:9" x14ac:dyDescent="0.3">
      <c r="I645" s="17"/>
    </row>
    <row r="646" spans="9:9" x14ac:dyDescent="0.3">
      <c r="I646" s="17"/>
    </row>
    <row r="647" spans="9:9" x14ac:dyDescent="0.3">
      <c r="I647" s="17"/>
    </row>
    <row r="648" spans="9:9" x14ac:dyDescent="0.3">
      <c r="I648" s="17"/>
    </row>
    <row r="649" spans="9:9" x14ac:dyDescent="0.3">
      <c r="I649" s="17"/>
    </row>
    <row r="650" spans="9:9" x14ac:dyDescent="0.3">
      <c r="I650" s="17"/>
    </row>
    <row r="651" spans="9:9" x14ac:dyDescent="0.3">
      <c r="I651" s="17"/>
    </row>
    <row r="652" spans="9:9" x14ac:dyDescent="0.3">
      <c r="I652" s="17"/>
    </row>
    <row r="653" spans="9:9" x14ac:dyDescent="0.3">
      <c r="I653" s="17"/>
    </row>
    <row r="654" spans="9:9" x14ac:dyDescent="0.3">
      <c r="I654" s="17"/>
    </row>
    <row r="655" spans="9:9" x14ac:dyDescent="0.3">
      <c r="I655" s="17"/>
    </row>
    <row r="656" spans="9:9" x14ac:dyDescent="0.3">
      <c r="I656" s="17"/>
    </row>
    <row r="657" spans="9:9" x14ac:dyDescent="0.3">
      <c r="I657" s="17"/>
    </row>
    <row r="658" spans="9:9" x14ac:dyDescent="0.3">
      <c r="I658" s="17"/>
    </row>
    <row r="659" spans="9:9" x14ac:dyDescent="0.3">
      <c r="I659" s="17"/>
    </row>
    <row r="660" spans="9:9" x14ac:dyDescent="0.3">
      <c r="I660" s="17"/>
    </row>
    <row r="661" spans="9:9" x14ac:dyDescent="0.3">
      <c r="I661" s="17"/>
    </row>
    <row r="662" spans="9:9" x14ac:dyDescent="0.3">
      <c r="I662" s="17"/>
    </row>
    <row r="663" spans="9:9" x14ac:dyDescent="0.3">
      <c r="I663" s="17"/>
    </row>
    <row r="664" spans="9:9" x14ac:dyDescent="0.3">
      <c r="I664" s="17"/>
    </row>
    <row r="665" spans="9:9" x14ac:dyDescent="0.3">
      <c r="I665" s="17"/>
    </row>
    <row r="666" spans="9:9" x14ac:dyDescent="0.3">
      <c r="I666" s="17"/>
    </row>
    <row r="667" spans="9:9" x14ac:dyDescent="0.3">
      <c r="I667" s="17"/>
    </row>
    <row r="668" spans="9:9" x14ac:dyDescent="0.3">
      <c r="I668" s="17"/>
    </row>
    <row r="669" spans="9:9" x14ac:dyDescent="0.3">
      <c r="I669" s="17"/>
    </row>
    <row r="670" spans="9:9" x14ac:dyDescent="0.3">
      <c r="I670" s="17"/>
    </row>
    <row r="671" spans="9:9" x14ac:dyDescent="0.3">
      <c r="I671" s="17"/>
    </row>
    <row r="672" spans="9:9" x14ac:dyDescent="0.3">
      <c r="I672" s="17"/>
    </row>
    <row r="673" spans="9:9" x14ac:dyDescent="0.3">
      <c r="I673" s="17"/>
    </row>
    <row r="674" spans="9:9" x14ac:dyDescent="0.3">
      <c r="I674" s="17"/>
    </row>
    <row r="675" spans="9:9" x14ac:dyDescent="0.3">
      <c r="I675" s="17"/>
    </row>
    <row r="676" spans="9:9" x14ac:dyDescent="0.3">
      <c r="I676" s="17"/>
    </row>
    <row r="677" spans="9:9" x14ac:dyDescent="0.3">
      <c r="I677" s="17"/>
    </row>
    <row r="678" spans="9:9" x14ac:dyDescent="0.3">
      <c r="I678" s="17"/>
    </row>
    <row r="679" spans="9:9" x14ac:dyDescent="0.3">
      <c r="I679" s="17"/>
    </row>
    <row r="680" spans="9:9" x14ac:dyDescent="0.3">
      <c r="I680" s="17"/>
    </row>
    <row r="681" spans="9:9" x14ac:dyDescent="0.3">
      <c r="I681" s="17"/>
    </row>
    <row r="682" spans="9:9" x14ac:dyDescent="0.3">
      <c r="I682" s="17"/>
    </row>
    <row r="683" spans="9:9" x14ac:dyDescent="0.3">
      <c r="I683" s="17"/>
    </row>
    <row r="684" spans="9:9" x14ac:dyDescent="0.3">
      <c r="I684" s="17"/>
    </row>
    <row r="685" spans="9:9" x14ac:dyDescent="0.3">
      <c r="I685" s="17"/>
    </row>
    <row r="686" spans="9:9" x14ac:dyDescent="0.3">
      <c r="I686" s="17"/>
    </row>
    <row r="687" spans="9:9" x14ac:dyDescent="0.3">
      <c r="I687" s="17"/>
    </row>
    <row r="688" spans="9:9" x14ac:dyDescent="0.3">
      <c r="I688" s="17"/>
    </row>
    <row r="689" spans="9:9" x14ac:dyDescent="0.3">
      <c r="I689" s="17"/>
    </row>
    <row r="690" spans="9:9" x14ac:dyDescent="0.3">
      <c r="I690" s="17"/>
    </row>
    <row r="691" spans="9:9" x14ac:dyDescent="0.3">
      <c r="I691" s="17"/>
    </row>
    <row r="692" spans="9:9" x14ac:dyDescent="0.3">
      <c r="I692" s="17"/>
    </row>
    <row r="693" spans="9:9" x14ac:dyDescent="0.3">
      <c r="I693" s="17"/>
    </row>
    <row r="694" spans="9:9" x14ac:dyDescent="0.3">
      <c r="I694" s="17"/>
    </row>
    <row r="695" spans="9:9" x14ac:dyDescent="0.3">
      <c r="I695" s="17"/>
    </row>
    <row r="696" spans="9:9" x14ac:dyDescent="0.3">
      <c r="I696" s="17"/>
    </row>
    <row r="697" spans="9:9" x14ac:dyDescent="0.3">
      <c r="I697" s="17"/>
    </row>
    <row r="698" spans="9:9" x14ac:dyDescent="0.3">
      <c r="I698" s="17"/>
    </row>
    <row r="699" spans="9:9" x14ac:dyDescent="0.3">
      <c r="I699" s="17"/>
    </row>
    <row r="700" spans="9:9" x14ac:dyDescent="0.3">
      <c r="I700" s="17"/>
    </row>
    <row r="701" spans="9:9" x14ac:dyDescent="0.3">
      <c r="I701" s="17"/>
    </row>
    <row r="702" spans="9:9" x14ac:dyDescent="0.3">
      <c r="I702" s="17"/>
    </row>
    <row r="703" spans="9:9" x14ac:dyDescent="0.3">
      <c r="I703" s="17"/>
    </row>
    <row r="704" spans="9:9" x14ac:dyDescent="0.3">
      <c r="I704" s="17"/>
    </row>
    <row r="705" spans="9:9" x14ac:dyDescent="0.3">
      <c r="I705" s="17"/>
    </row>
    <row r="706" spans="9:9" x14ac:dyDescent="0.3">
      <c r="I706" s="17"/>
    </row>
    <row r="707" spans="9:9" x14ac:dyDescent="0.3">
      <c r="I707" s="17"/>
    </row>
    <row r="708" spans="9:9" x14ac:dyDescent="0.3">
      <c r="I708" s="17"/>
    </row>
    <row r="709" spans="9:9" x14ac:dyDescent="0.3">
      <c r="I709" s="17"/>
    </row>
    <row r="710" spans="9:9" x14ac:dyDescent="0.3">
      <c r="I710" s="17"/>
    </row>
    <row r="711" spans="9:9" x14ac:dyDescent="0.3">
      <c r="I711" s="17"/>
    </row>
    <row r="712" spans="9:9" x14ac:dyDescent="0.3">
      <c r="I712" s="17"/>
    </row>
    <row r="713" spans="9:9" x14ac:dyDescent="0.3">
      <c r="I713" s="17"/>
    </row>
    <row r="714" spans="9:9" x14ac:dyDescent="0.3">
      <c r="I714" s="17"/>
    </row>
    <row r="715" spans="9:9" x14ac:dyDescent="0.3">
      <c r="I715" s="17"/>
    </row>
    <row r="716" spans="9:9" x14ac:dyDescent="0.3">
      <c r="I716" s="17"/>
    </row>
    <row r="717" spans="9:9" x14ac:dyDescent="0.3">
      <c r="I717" s="17"/>
    </row>
    <row r="718" spans="9:9" x14ac:dyDescent="0.3">
      <c r="I718" s="17"/>
    </row>
    <row r="719" spans="9:9" x14ac:dyDescent="0.3">
      <c r="I719" s="17"/>
    </row>
    <row r="720" spans="9:9" x14ac:dyDescent="0.3">
      <c r="I720" s="17"/>
    </row>
    <row r="721" spans="9:9" x14ac:dyDescent="0.3">
      <c r="I721" s="17"/>
    </row>
    <row r="722" spans="9:9" x14ac:dyDescent="0.3">
      <c r="I722" s="17"/>
    </row>
    <row r="723" spans="9:9" x14ac:dyDescent="0.3">
      <c r="I723" s="17"/>
    </row>
    <row r="724" spans="9:9" x14ac:dyDescent="0.3">
      <c r="I724" s="17"/>
    </row>
    <row r="725" spans="9:9" x14ac:dyDescent="0.3">
      <c r="I725" s="17"/>
    </row>
    <row r="726" spans="9:9" x14ac:dyDescent="0.3">
      <c r="I726" s="17"/>
    </row>
    <row r="727" spans="9:9" x14ac:dyDescent="0.3">
      <c r="I727" s="17"/>
    </row>
    <row r="728" spans="9:9" x14ac:dyDescent="0.3">
      <c r="I728" s="17"/>
    </row>
    <row r="729" spans="9:9" x14ac:dyDescent="0.3">
      <c r="I729" s="17"/>
    </row>
    <row r="730" spans="9:9" x14ac:dyDescent="0.3">
      <c r="I730" s="17"/>
    </row>
    <row r="731" spans="9:9" x14ac:dyDescent="0.3">
      <c r="I731" s="17"/>
    </row>
    <row r="732" spans="9:9" x14ac:dyDescent="0.3">
      <c r="I732" s="17"/>
    </row>
    <row r="733" spans="9:9" x14ac:dyDescent="0.3">
      <c r="I733" s="17"/>
    </row>
    <row r="734" spans="9:9" x14ac:dyDescent="0.3">
      <c r="I734" s="17"/>
    </row>
    <row r="735" spans="9:9" x14ac:dyDescent="0.3">
      <c r="I735" s="17"/>
    </row>
    <row r="736" spans="9:9" x14ac:dyDescent="0.3">
      <c r="I736" s="17"/>
    </row>
    <row r="737" spans="9:9" x14ac:dyDescent="0.3">
      <c r="I737" s="17"/>
    </row>
    <row r="738" spans="9:9" x14ac:dyDescent="0.3">
      <c r="I738" s="17"/>
    </row>
    <row r="739" spans="9:9" x14ac:dyDescent="0.3">
      <c r="I739" s="17"/>
    </row>
    <row r="740" spans="9:9" x14ac:dyDescent="0.3">
      <c r="I740" s="17"/>
    </row>
    <row r="741" spans="9:9" x14ac:dyDescent="0.3">
      <c r="I741" s="17"/>
    </row>
    <row r="742" spans="9:9" x14ac:dyDescent="0.3">
      <c r="I742" s="17"/>
    </row>
    <row r="743" spans="9:9" x14ac:dyDescent="0.3">
      <c r="I743" s="17"/>
    </row>
    <row r="744" spans="9:9" x14ac:dyDescent="0.3">
      <c r="I744" s="17"/>
    </row>
    <row r="745" spans="9:9" x14ac:dyDescent="0.3">
      <c r="I745" s="17"/>
    </row>
    <row r="746" spans="9:9" x14ac:dyDescent="0.3">
      <c r="I746" s="17"/>
    </row>
    <row r="747" spans="9:9" x14ac:dyDescent="0.3">
      <c r="I747" s="17"/>
    </row>
    <row r="748" spans="9:9" x14ac:dyDescent="0.3">
      <c r="I748" s="17"/>
    </row>
    <row r="749" spans="9:9" x14ac:dyDescent="0.3">
      <c r="I749" s="17"/>
    </row>
    <row r="750" spans="9:9" x14ac:dyDescent="0.3">
      <c r="I750" s="17"/>
    </row>
    <row r="751" spans="9:9" x14ac:dyDescent="0.3">
      <c r="I751" s="17"/>
    </row>
    <row r="752" spans="9:9" x14ac:dyDescent="0.3">
      <c r="I752" s="17"/>
    </row>
    <row r="753" spans="9:9" x14ac:dyDescent="0.3">
      <c r="I753" s="17"/>
    </row>
    <row r="754" spans="9:9" x14ac:dyDescent="0.3">
      <c r="I754" s="17"/>
    </row>
    <row r="755" spans="9:9" x14ac:dyDescent="0.3">
      <c r="I755" s="17"/>
    </row>
    <row r="756" spans="9:9" x14ac:dyDescent="0.3">
      <c r="I756" s="17"/>
    </row>
    <row r="757" spans="9:9" x14ac:dyDescent="0.3">
      <c r="I757" s="17"/>
    </row>
    <row r="758" spans="9:9" x14ac:dyDescent="0.3">
      <c r="I758" s="17"/>
    </row>
    <row r="759" spans="9:9" x14ac:dyDescent="0.3">
      <c r="I759" s="17"/>
    </row>
    <row r="760" spans="9:9" x14ac:dyDescent="0.3">
      <c r="I760" s="17"/>
    </row>
    <row r="761" spans="9:9" x14ac:dyDescent="0.3">
      <c r="I761" s="17"/>
    </row>
    <row r="762" spans="9:9" x14ac:dyDescent="0.3">
      <c r="I762" s="17"/>
    </row>
    <row r="763" spans="9:9" x14ac:dyDescent="0.3">
      <c r="I763" s="17"/>
    </row>
    <row r="764" spans="9:9" x14ac:dyDescent="0.3">
      <c r="I764" s="17"/>
    </row>
    <row r="765" spans="9:9" x14ac:dyDescent="0.3">
      <c r="I765" s="17"/>
    </row>
    <row r="766" spans="9:9" x14ac:dyDescent="0.3">
      <c r="I766" s="17"/>
    </row>
    <row r="767" spans="9:9" x14ac:dyDescent="0.3">
      <c r="I767" s="17"/>
    </row>
    <row r="768" spans="9:9" x14ac:dyDescent="0.3">
      <c r="I768" s="17"/>
    </row>
    <row r="769" spans="9:9" x14ac:dyDescent="0.3">
      <c r="I769" s="17"/>
    </row>
    <row r="770" spans="9:9" x14ac:dyDescent="0.3">
      <c r="I770" s="17"/>
    </row>
    <row r="771" spans="9:9" x14ac:dyDescent="0.3">
      <c r="I771" s="17"/>
    </row>
    <row r="772" spans="9:9" x14ac:dyDescent="0.3">
      <c r="I772" s="17"/>
    </row>
    <row r="773" spans="9:9" x14ac:dyDescent="0.3">
      <c r="I773" s="17"/>
    </row>
    <row r="774" spans="9:9" x14ac:dyDescent="0.3">
      <c r="I774" s="17"/>
    </row>
    <row r="775" spans="9:9" x14ac:dyDescent="0.3">
      <c r="I775" s="17"/>
    </row>
    <row r="776" spans="9:9" x14ac:dyDescent="0.3">
      <c r="I776" s="17"/>
    </row>
    <row r="777" spans="9:9" x14ac:dyDescent="0.3">
      <c r="I777" s="17"/>
    </row>
    <row r="778" spans="9:9" x14ac:dyDescent="0.3">
      <c r="I778" s="17"/>
    </row>
    <row r="779" spans="9:9" x14ac:dyDescent="0.3">
      <c r="I779" s="17"/>
    </row>
    <row r="780" spans="9:9" x14ac:dyDescent="0.3">
      <c r="I780" s="17"/>
    </row>
    <row r="781" spans="9:9" x14ac:dyDescent="0.3">
      <c r="I781" s="17"/>
    </row>
    <row r="782" spans="9:9" x14ac:dyDescent="0.3">
      <c r="I782" s="17"/>
    </row>
    <row r="783" spans="9:9" x14ac:dyDescent="0.3">
      <c r="I783" s="17"/>
    </row>
    <row r="784" spans="9:9" x14ac:dyDescent="0.3">
      <c r="I784" s="17"/>
    </row>
    <row r="785" spans="9:9" x14ac:dyDescent="0.3">
      <c r="I785" s="17"/>
    </row>
    <row r="786" spans="9:9" x14ac:dyDescent="0.3">
      <c r="I786" s="17"/>
    </row>
    <row r="787" spans="9:9" x14ac:dyDescent="0.3">
      <c r="I787" s="17"/>
    </row>
    <row r="788" spans="9:9" x14ac:dyDescent="0.3">
      <c r="I788" s="17"/>
    </row>
    <row r="789" spans="9:9" x14ac:dyDescent="0.3">
      <c r="I789" s="17"/>
    </row>
    <row r="790" spans="9:9" x14ac:dyDescent="0.3">
      <c r="I790" s="17"/>
    </row>
    <row r="791" spans="9:9" x14ac:dyDescent="0.3">
      <c r="I791" s="17"/>
    </row>
    <row r="792" spans="9:9" x14ac:dyDescent="0.3">
      <c r="I792" s="17"/>
    </row>
    <row r="793" spans="9:9" x14ac:dyDescent="0.3">
      <c r="I793" s="17"/>
    </row>
    <row r="794" spans="9:9" x14ac:dyDescent="0.3">
      <c r="I794" s="17"/>
    </row>
    <row r="795" spans="9:9" x14ac:dyDescent="0.3">
      <c r="I795" s="17"/>
    </row>
    <row r="796" spans="9:9" x14ac:dyDescent="0.3">
      <c r="I796" s="17"/>
    </row>
    <row r="797" spans="9:9" x14ac:dyDescent="0.3">
      <c r="I797" s="17"/>
    </row>
    <row r="798" spans="9:9" x14ac:dyDescent="0.3">
      <c r="I798" s="17"/>
    </row>
    <row r="799" spans="9:9" x14ac:dyDescent="0.3">
      <c r="I799" s="17"/>
    </row>
    <row r="800" spans="9:9" x14ac:dyDescent="0.3">
      <c r="I800" s="17"/>
    </row>
    <row r="801" spans="9:9" x14ac:dyDescent="0.3">
      <c r="I801" s="17"/>
    </row>
    <row r="802" spans="9:9" x14ac:dyDescent="0.3">
      <c r="I802" s="17"/>
    </row>
    <row r="803" spans="9:9" x14ac:dyDescent="0.3">
      <c r="I803" s="17"/>
    </row>
    <row r="804" spans="9:9" x14ac:dyDescent="0.3">
      <c r="I804" s="17"/>
    </row>
    <row r="805" spans="9:9" x14ac:dyDescent="0.3">
      <c r="I805" s="17"/>
    </row>
    <row r="806" spans="9:9" x14ac:dyDescent="0.3">
      <c r="I806" s="17"/>
    </row>
    <row r="807" spans="9:9" x14ac:dyDescent="0.3">
      <c r="I807" s="17"/>
    </row>
    <row r="808" spans="9:9" x14ac:dyDescent="0.3">
      <c r="I808" s="17"/>
    </row>
    <row r="809" spans="9:9" x14ac:dyDescent="0.3">
      <c r="I809" s="17"/>
    </row>
    <row r="810" spans="9:9" x14ac:dyDescent="0.3">
      <c r="I810" s="17"/>
    </row>
    <row r="811" spans="9:9" x14ac:dyDescent="0.3">
      <c r="I811" s="17"/>
    </row>
    <row r="812" spans="9:9" x14ac:dyDescent="0.3">
      <c r="I812" s="17"/>
    </row>
    <row r="813" spans="9:9" x14ac:dyDescent="0.3">
      <c r="I813" s="17"/>
    </row>
    <row r="814" spans="9:9" x14ac:dyDescent="0.3">
      <c r="I814" s="17"/>
    </row>
    <row r="815" spans="9:9" x14ac:dyDescent="0.3">
      <c r="I815" s="17"/>
    </row>
    <row r="816" spans="9:9" x14ac:dyDescent="0.3">
      <c r="I816" s="17"/>
    </row>
    <row r="817" spans="9:9" x14ac:dyDescent="0.3">
      <c r="I817" s="17"/>
    </row>
    <row r="818" spans="9:9" x14ac:dyDescent="0.3">
      <c r="I818" s="17"/>
    </row>
    <row r="819" spans="9:9" x14ac:dyDescent="0.3">
      <c r="I819" s="17"/>
    </row>
    <row r="820" spans="9:9" x14ac:dyDescent="0.3">
      <c r="I820" s="17"/>
    </row>
    <row r="821" spans="9:9" x14ac:dyDescent="0.3">
      <c r="I821" s="17"/>
    </row>
    <row r="822" spans="9:9" x14ac:dyDescent="0.3">
      <c r="I822" s="17"/>
    </row>
    <row r="823" spans="9:9" x14ac:dyDescent="0.3">
      <c r="I823" s="17"/>
    </row>
    <row r="824" spans="9:9" x14ac:dyDescent="0.3">
      <c r="I824" s="17"/>
    </row>
    <row r="825" spans="9:9" x14ac:dyDescent="0.3">
      <c r="I825" s="17"/>
    </row>
    <row r="826" spans="9:9" x14ac:dyDescent="0.3">
      <c r="I826" s="17"/>
    </row>
    <row r="827" spans="9:9" x14ac:dyDescent="0.3">
      <c r="I827" s="17"/>
    </row>
    <row r="828" spans="9:9" x14ac:dyDescent="0.3">
      <c r="I828" s="17"/>
    </row>
    <row r="829" spans="9:9" x14ac:dyDescent="0.3">
      <c r="I829" s="17"/>
    </row>
    <row r="830" spans="9:9" x14ac:dyDescent="0.3">
      <c r="I830" s="17"/>
    </row>
    <row r="831" spans="9:9" x14ac:dyDescent="0.3">
      <c r="I831" s="17"/>
    </row>
    <row r="832" spans="9:9" x14ac:dyDescent="0.3">
      <c r="I832" s="17"/>
    </row>
    <row r="833" spans="9:9" x14ac:dyDescent="0.3">
      <c r="I833" s="17"/>
    </row>
    <row r="834" spans="9:9" x14ac:dyDescent="0.3">
      <c r="I834" s="17"/>
    </row>
    <row r="835" spans="9:9" x14ac:dyDescent="0.3">
      <c r="I835" s="17"/>
    </row>
    <row r="836" spans="9:9" x14ac:dyDescent="0.3">
      <c r="I836" s="17"/>
    </row>
    <row r="837" spans="9:9" x14ac:dyDescent="0.3">
      <c r="I837" s="17"/>
    </row>
    <row r="838" spans="9:9" x14ac:dyDescent="0.3">
      <c r="I838" s="17"/>
    </row>
    <row r="839" spans="9:9" x14ac:dyDescent="0.3">
      <c r="I839" s="17"/>
    </row>
    <row r="840" spans="9:9" x14ac:dyDescent="0.3">
      <c r="I840" s="17"/>
    </row>
    <row r="841" spans="9:9" x14ac:dyDescent="0.3">
      <c r="I841" s="17"/>
    </row>
    <row r="842" spans="9:9" x14ac:dyDescent="0.3">
      <c r="I842" s="17"/>
    </row>
    <row r="843" spans="9:9" x14ac:dyDescent="0.3">
      <c r="I843" s="17"/>
    </row>
    <row r="844" spans="9:9" x14ac:dyDescent="0.3">
      <c r="I844" s="17"/>
    </row>
    <row r="845" spans="9:9" x14ac:dyDescent="0.3">
      <c r="I845" s="17"/>
    </row>
    <row r="846" spans="9:9" x14ac:dyDescent="0.3">
      <c r="I846" s="17"/>
    </row>
    <row r="847" spans="9:9" x14ac:dyDescent="0.3">
      <c r="I847" s="17"/>
    </row>
    <row r="848" spans="9:9" x14ac:dyDescent="0.3">
      <c r="I848" s="17"/>
    </row>
    <row r="849" spans="9:9" x14ac:dyDescent="0.3">
      <c r="I849" s="17"/>
    </row>
    <row r="850" spans="9:9" x14ac:dyDescent="0.3">
      <c r="I850" s="17"/>
    </row>
    <row r="851" spans="9:9" x14ac:dyDescent="0.3">
      <c r="I851" s="17"/>
    </row>
    <row r="852" spans="9:9" x14ac:dyDescent="0.3">
      <c r="I852" s="17"/>
    </row>
    <row r="853" spans="9:9" x14ac:dyDescent="0.3">
      <c r="I853" s="17"/>
    </row>
    <row r="854" spans="9:9" x14ac:dyDescent="0.3">
      <c r="I854" s="17"/>
    </row>
    <row r="855" spans="9:9" x14ac:dyDescent="0.3">
      <c r="I855" s="17"/>
    </row>
    <row r="856" spans="9:9" x14ac:dyDescent="0.3">
      <c r="I856" s="17"/>
    </row>
    <row r="857" spans="9:9" x14ac:dyDescent="0.3">
      <c r="I857" s="17"/>
    </row>
    <row r="858" spans="9:9" x14ac:dyDescent="0.3">
      <c r="I858" s="17"/>
    </row>
    <row r="859" spans="9:9" x14ac:dyDescent="0.3">
      <c r="I859" s="17"/>
    </row>
    <row r="860" spans="9:9" x14ac:dyDescent="0.3">
      <c r="I860" s="17"/>
    </row>
    <row r="861" spans="9:9" x14ac:dyDescent="0.3">
      <c r="I861" s="17"/>
    </row>
    <row r="862" spans="9:9" x14ac:dyDescent="0.3">
      <c r="I862" s="17"/>
    </row>
    <row r="863" spans="9:9" x14ac:dyDescent="0.3">
      <c r="I863" s="17"/>
    </row>
    <row r="864" spans="9:9" x14ac:dyDescent="0.3">
      <c r="I864" s="17"/>
    </row>
    <row r="865" spans="9:9" x14ac:dyDescent="0.3">
      <c r="I865" s="17"/>
    </row>
    <row r="866" spans="9:9" x14ac:dyDescent="0.3">
      <c r="I866" s="17"/>
    </row>
    <row r="867" spans="9:9" x14ac:dyDescent="0.3">
      <c r="I867" s="17"/>
    </row>
    <row r="868" spans="9:9" x14ac:dyDescent="0.3">
      <c r="I868" s="17"/>
    </row>
    <row r="869" spans="9:9" x14ac:dyDescent="0.3">
      <c r="I869" s="17"/>
    </row>
    <row r="870" spans="9:9" x14ac:dyDescent="0.3">
      <c r="I870" s="17"/>
    </row>
    <row r="871" spans="9:9" x14ac:dyDescent="0.3">
      <c r="I871" s="17"/>
    </row>
    <row r="872" spans="9:9" x14ac:dyDescent="0.3">
      <c r="I872" s="17"/>
    </row>
    <row r="873" spans="9:9" x14ac:dyDescent="0.3">
      <c r="I873" s="17"/>
    </row>
    <row r="874" spans="9:9" x14ac:dyDescent="0.3">
      <c r="I874" s="17"/>
    </row>
    <row r="875" spans="9:9" x14ac:dyDescent="0.3">
      <c r="I875" s="17"/>
    </row>
    <row r="876" spans="9:9" x14ac:dyDescent="0.3">
      <c r="I876" s="17"/>
    </row>
    <row r="877" spans="9:9" x14ac:dyDescent="0.3">
      <c r="I877" s="17"/>
    </row>
  </sheetData>
  <mergeCells count="42">
    <mergeCell ref="A1:S1"/>
    <mergeCell ref="U1:AM1"/>
    <mergeCell ref="U3:X3"/>
    <mergeCell ref="U12:X12"/>
    <mergeCell ref="U21:X21"/>
    <mergeCell ref="AK21:AN21"/>
    <mergeCell ref="E21:H21"/>
    <mergeCell ref="A3:C3"/>
    <mergeCell ref="A4:C4"/>
    <mergeCell ref="E3:H3"/>
    <mergeCell ref="E12:H12"/>
    <mergeCell ref="E84:H84"/>
    <mergeCell ref="E93:H93"/>
    <mergeCell ref="E102:H102"/>
    <mergeCell ref="E111:H111"/>
    <mergeCell ref="E30:H30"/>
    <mergeCell ref="E39:H39"/>
    <mergeCell ref="E48:H48"/>
    <mergeCell ref="E57:H57"/>
    <mergeCell ref="E66:H66"/>
    <mergeCell ref="E75:H75"/>
    <mergeCell ref="U30:X30"/>
    <mergeCell ref="U39:X39"/>
    <mergeCell ref="U48:X48"/>
    <mergeCell ref="U57:X57"/>
    <mergeCell ref="U66:X66"/>
    <mergeCell ref="CW66:CZ66"/>
    <mergeCell ref="AK93:AN93"/>
    <mergeCell ref="BA93:BD93"/>
    <mergeCell ref="BQ93:BT93"/>
    <mergeCell ref="A13:B13"/>
    <mergeCell ref="A17:B17"/>
    <mergeCell ref="BA21:BD21"/>
    <mergeCell ref="BQ21:BT21"/>
    <mergeCell ref="CG21:CJ21"/>
    <mergeCell ref="AK66:AN66"/>
    <mergeCell ref="BA66:BD66"/>
    <mergeCell ref="BQ66:BT66"/>
    <mergeCell ref="CG66:CJ66"/>
    <mergeCell ref="U75:X75"/>
    <mergeCell ref="U84:X84"/>
    <mergeCell ref="U93:X93"/>
  </mergeCells>
  <conditionalFormatting sqref="C18:D18">
    <cfRule type="expression" dxfId="314" priority="54">
      <formula>"подходит"</formula>
    </cfRule>
  </conditionalFormatting>
  <conditionalFormatting sqref="B16">
    <cfRule type="cellIs" dxfId="313" priority="52" operator="equal">
      <formula>"подходит"</formula>
    </cfRule>
    <cfRule type="containsText" dxfId="312" priority="53" operator="containsText" text="подходит">
      <formula>NOT(ISERROR(SEARCH("подходит",B16)))</formula>
    </cfRule>
  </conditionalFormatting>
  <conditionalFormatting sqref="E3:H3">
    <cfRule type="expression" dxfId="311" priority="51">
      <formula>"I10=0"</formula>
    </cfRule>
  </conditionalFormatting>
  <conditionalFormatting sqref="I2:I1048576 Y2:Y185">
    <cfRule type="cellIs" dxfId="310" priority="47" operator="equal">
      <formula>1</formula>
    </cfRule>
    <cfRule type="cellIs" dxfId="309" priority="49" operator="equal">
      <formula>0</formula>
    </cfRule>
    <cfRule type="cellIs" dxfId="308" priority="50" operator="equal">
      <formula>0</formula>
    </cfRule>
  </conditionalFormatting>
  <conditionalFormatting sqref="I111">
    <cfRule type="cellIs" dxfId="307" priority="48" operator="equal">
      <formula>1</formula>
    </cfRule>
  </conditionalFormatting>
  <conditionalFormatting sqref="U3:X3">
    <cfRule type="expression" dxfId="306" priority="41">
      <formula>"I10=0"</formula>
    </cfRule>
  </conditionalFormatting>
  <conditionalFormatting sqref="AO21:AO29">
    <cfRule type="cellIs" dxfId="305" priority="34" operator="equal">
      <formula>1</formula>
    </cfRule>
    <cfRule type="cellIs" dxfId="304" priority="35" operator="equal">
      <formula>0</formula>
    </cfRule>
    <cfRule type="cellIs" dxfId="303" priority="36" operator="equal">
      <formula>0</formula>
    </cfRule>
  </conditionalFormatting>
  <conditionalFormatting sqref="BE21:BE29">
    <cfRule type="cellIs" dxfId="302" priority="31" operator="equal">
      <formula>1</formula>
    </cfRule>
    <cfRule type="cellIs" dxfId="301" priority="32" operator="equal">
      <formula>0</formula>
    </cfRule>
    <cfRule type="cellIs" dxfId="300" priority="33" operator="equal">
      <formula>0</formula>
    </cfRule>
  </conditionalFormatting>
  <conditionalFormatting sqref="BU21:BU29">
    <cfRule type="cellIs" dxfId="299" priority="28" operator="equal">
      <formula>1</formula>
    </cfRule>
    <cfRule type="cellIs" dxfId="298" priority="29" operator="equal">
      <formula>0</formula>
    </cfRule>
    <cfRule type="cellIs" dxfId="297" priority="30" operator="equal">
      <formula>0</formula>
    </cfRule>
  </conditionalFormatting>
  <conditionalFormatting sqref="CK21:CK29">
    <cfRule type="cellIs" dxfId="296" priority="25" operator="equal">
      <formula>1</formula>
    </cfRule>
    <cfRule type="cellIs" dxfId="295" priority="26" operator="equal">
      <formula>0</formula>
    </cfRule>
    <cfRule type="cellIs" dxfId="294" priority="27" operator="equal">
      <formula>0</formula>
    </cfRule>
  </conditionalFormatting>
  <conditionalFormatting sqref="AO66:AO74">
    <cfRule type="cellIs" dxfId="293" priority="22" operator="equal">
      <formula>1</formula>
    </cfRule>
    <cfRule type="cellIs" dxfId="292" priority="23" operator="equal">
      <formula>0</formula>
    </cfRule>
    <cfRule type="cellIs" dxfId="291" priority="24" operator="equal">
      <formula>0</formula>
    </cfRule>
  </conditionalFormatting>
  <conditionalFormatting sqref="BE66:BE74">
    <cfRule type="cellIs" dxfId="290" priority="19" operator="equal">
      <formula>1</formula>
    </cfRule>
    <cfRule type="cellIs" dxfId="289" priority="20" operator="equal">
      <formula>0</formula>
    </cfRule>
    <cfRule type="cellIs" dxfId="288" priority="21" operator="equal">
      <formula>0</formula>
    </cfRule>
  </conditionalFormatting>
  <conditionalFormatting sqref="BU66:BU74">
    <cfRule type="cellIs" dxfId="287" priority="16" operator="equal">
      <formula>1</formula>
    </cfRule>
    <cfRule type="cellIs" dxfId="286" priority="17" operator="equal">
      <formula>0</formula>
    </cfRule>
    <cfRule type="cellIs" dxfId="285" priority="18" operator="equal">
      <formula>0</formula>
    </cfRule>
  </conditionalFormatting>
  <conditionalFormatting sqref="CK66:CK74">
    <cfRule type="cellIs" dxfId="284" priority="13" operator="equal">
      <formula>1</formula>
    </cfRule>
    <cfRule type="cellIs" dxfId="283" priority="14" operator="equal">
      <formula>0</formula>
    </cfRule>
    <cfRule type="cellIs" dxfId="282" priority="15" operator="equal">
      <formula>0</formula>
    </cfRule>
  </conditionalFormatting>
  <conditionalFormatting sqref="DA66:DA74">
    <cfRule type="cellIs" dxfId="281" priority="10" operator="equal">
      <formula>1</formula>
    </cfRule>
    <cfRule type="cellIs" dxfId="280" priority="11" operator="equal">
      <formula>0</formula>
    </cfRule>
    <cfRule type="cellIs" dxfId="279" priority="12" operator="equal">
      <formula>0</formula>
    </cfRule>
  </conditionalFormatting>
  <conditionalFormatting sqref="AO93:AO101">
    <cfRule type="cellIs" dxfId="278" priority="7" operator="equal">
      <formula>1</formula>
    </cfRule>
    <cfRule type="cellIs" dxfId="277" priority="8" operator="equal">
      <formula>0</formula>
    </cfRule>
    <cfRule type="cellIs" dxfId="276" priority="9" operator="equal">
      <formula>0</formula>
    </cfRule>
  </conditionalFormatting>
  <conditionalFormatting sqref="BE93:BE101">
    <cfRule type="cellIs" dxfId="275" priority="4" operator="equal">
      <formula>1</formula>
    </cfRule>
    <cfRule type="cellIs" dxfId="274" priority="5" operator="equal">
      <formula>0</formula>
    </cfRule>
    <cfRule type="cellIs" dxfId="273" priority="6" operator="equal">
      <formula>0</formula>
    </cfRule>
  </conditionalFormatting>
  <conditionalFormatting sqref="BU93:BU101">
    <cfRule type="cellIs" dxfId="272" priority="1" operator="equal">
      <formula>1</formula>
    </cfRule>
    <cfRule type="cellIs" dxfId="271" priority="2" operator="equal">
      <formula>0</formula>
    </cfRule>
    <cfRule type="cellIs" dxfId="270" priority="3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E32A4E-D215-4C93-BE1C-DD33A6779D81}">
  <dimension ref="A1:DA877"/>
  <sheetViews>
    <sheetView workbookViewId="0">
      <selection activeCell="C26" sqref="C26"/>
    </sheetView>
  </sheetViews>
  <sheetFormatPr defaultRowHeight="14.4" x14ac:dyDescent="0.3"/>
  <cols>
    <col min="1" max="1" width="11.6640625" customWidth="1"/>
    <col min="8" max="8" width="11.21875" customWidth="1"/>
    <col min="19" max="19" width="9.33203125" customWidth="1"/>
    <col min="20" max="20" width="5.5546875" style="16" customWidth="1"/>
    <col min="24" max="24" width="12.5546875" customWidth="1"/>
  </cols>
  <sheetData>
    <row r="1" spans="1:39" ht="17.399999999999999" x14ac:dyDescent="0.3">
      <c r="A1" s="29" t="s">
        <v>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15"/>
      <c r="U1" s="29" t="s">
        <v>27</v>
      </c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</row>
    <row r="2" spans="1:39" ht="15" thickBot="1" x14ac:dyDescent="0.35">
      <c r="I2" s="18">
        <f>I10</f>
        <v>0</v>
      </c>
      <c r="Y2" s="18">
        <f>Y10</f>
        <v>0</v>
      </c>
    </row>
    <row r="3" spans="1:39" x14ac:dyDescent="0.3">
      <c r="A3" s="30" t="s">
        <v>1</v>
      </c>
      <c r="B3" s="31"/>
      <c r="C3" s="32"/>
      <c r="E3" s="21" t="s">
        <v>13</v>
      </c>
      <c r="F3" s="21"/>
      <c r="G3" s="21"/>
      <c r="H3" s="21"/>
      <c r="I3" s="18">
        <f>I10</f>
        <v>0</v>
      </c>
      <c r="U3" s="21" t="s">
        <v>13</v>
      </c>
      <c r="V3" s="21"/>
      <c r="W3" s="21"/>
      <c r="X3" s="21"/>
      <c r="Y3" s="18">
        <f>Y10</f>
        <v>0</v>
      </c>
    </row>
    <row r="4" spans="1:39" x14ac:dyDescent="0.3">
      <c r="A4" s="26" t="s">
        <v>61</v>
      </c>
      <c r="B4" s="27"/>
      <c r="C4" s="28"/>
      <c r="E4" s="9" t="s">
        <v>8</v>
      </c>
      <c r="F4" s="9" t="s">
        <v>9</v>
      </c>
      <c r="G4" s="9" t="s">
        <v>10</v>
      </c>
      <c r="I4" s="18">
        <f>I10</f>
        <v>0</v>
      </c>
      <c r="U4" s="9" t="s">
        <v>8</v>
      </c>
      <c r="V4" s="9" t="s">
        <v>9</v>
      </c>
      <c r="W4" s="9" t="s">
        <v>10</v>
      </c>
      <c r="Y4" s="18">
        <f>Y10</f>
        <v>0</v>
      </c>
    </row>
    <row r="5" spans="1:39" x14ac:dyDescent="0.3">
      <c r="A5" s="4" t="s">
        <v>2</v>
      </c>
      <c r="B5" s="5">
        <v>0.36499999999999999</v>
      </c>
      <c r="C5" s="7">
        <v>0.62482535682936347</v>
      </c>
      <c r="E5" s="10" t="s">
        <v>2</v>
      </c>
      <c r="F5" s="9"/>
      <c r="G5" s="9"/>
      <c r="H5" s="10"/>
      <c r="I5" s="18">
        <f>I10</f>
        <v>0</v>
      </c>
      <c r="U5" s="10" t="s">
        <v>2</v>
      </c>
      <c r="V5" s="9"/>
      <c r="W5" s="9"/>
      <c r="X5" s="10"/>
      <c r="Y5" s="18">
        <f>Y10</f>
        <v>0</v>
      </c>
    </row>
    <row r="6" spans="1:39" x14ac:dyDescent="0.3">
      <c r="A6" s="4" t="s">
        <v>3</v>
      </c>
      <c r="B6" s="5">
        <v>0.44500000000000001</v>
      </c>
      <c r="C6" s="7">
        <v>0.89759809546091063</v>
      </c>
      <c r="E6" s="11" t="s">
        <v>3</v>
      </c>
      <c r="F6" s="9">
        <v>0.65890000000000004</v>
      </c>
      <c r="G6" s="9">
        <v>0.72350000000000003</v>
      </c>
      <c r="H6" s="11">
        <v>0.70065000000000011</v>
      </c>
      <c r="I6" s="18">
        <f>I10</f>
        <v>0</v>
      </c>
      <c r="U6" s="11" t="s">
        <v>3</v>
      </c>
      <c r="V6" s="9">
        <v>0.65890000000000004</v>
      </c>
      <c r="W6" s="9">
        <v>0.747</v>
      </c>
      <c r="X6" s="11">
        <v>0.70741874999999999</v>
      </c>
      <c r="Y6" s="18">
        <f>Y10</f>
        <v>0</v>
      </c>
    </row>
    <row r="7" spans="1:39" x14ac:dyDescent="0.3">
      <c r="A7" s="4" t="s">
        <v>4</v>
      </c>
      <c r="B7" s="5">
        <v>0.55100000000000005</v>
      </c>
      <c r="C7" s="7">
        <v>1</v>
      </c>
      <c r="E7" s="12" t="s">
        <v>4</v>
      </c>
      <c r="F7" s="9">
        <v>1</v>
      </c>
      <c r="G7" s="9">
        <v>1</v>
      </c>
      <c r="H7" s="11">
        <v>1</v>
      </c>
      <c r="I7" s="18">
        <f>I10</f>
        <v>0</v>
      </c>
      <c r="U7" s="12" t="s">
        <v>4</v>
      </c>
      <c r="V7" s="9">
        <v>1</v>
      </c>
      <c r="W7" s="9">
        <v>1</v>
      </c>
      <c r="X7" s="11">
        <v>1</v>
      </c>
      <c r="Y7" s="18">
        <f>Y10</f>
        <v>0</v>
      </c>
    </row>
    <row r="8" spans="1:39" x14ac:dyDescent="0.3">
      <c r="A8" s="4" t="s">
        <v>5</v>
      </c>
      <c r="B8" s="5">
        <v>0.65800000000000003</v>
      </c>
      <c r="C8" s="7">
        <v>0.97671977355009554</v>
      </c>
      <c r="E8" s="13" t="s">
        <v>11</v>
      </c>
      <c r="F8" s="9">
        <v>1.2179</v>
      </c>
      <c r="G8" s="9">
        <v>1.26</v>
      </c>
      <c r="H8" s="11">
        <v>1.2343999999999999</v>
      </c>
      <c r="I8" s="18">
        <f>I10</f>
        <v>0</v>
      </c>
      <c r="U8" s="13" t="s">
        <v>11</v>
      </c>
      <c r="V8" s="9">
        <v>1.1962999999999999</v>
      </c>
      <c r="W8" s="9">
        <v>1.3162</v>
      </c>
      <c r="X8" s="11">
        <v>1.23695</v>
      </c>
      <c r="Y8" s="18">
        <f>Y10</f>
        <v>0</v>
      </c>
    </row>
    <row r="9" spans="1:39" x14ac:dyDescent="0.3">
      <c r="A9" s="4" t="s">
        <v>6</v>
      </c>
      <c r="B9" s="5">
        <v>0.80600000000000005</v>
      </c>
      <c r="C9" s="7">
        <v>0.9462338128069715</v>
      </c>
      <c r="E9" s="14" t="s">
        <v>12</v>
      </c>
      <c r="F9" s="9">
        <v>1.1429</v>
      </c>
      <c r="G9" s="9">
        <v>1.2552000000000001</v>
      </c>
      <c r="H9" s="11">
        <v>1.2104000000000001</v>
      </c>
      <c r="I9" s="19">
        <f>I10</f>
        <v>0</v>
      </c>
      <c r="U9" s="14" t="s">
        <v>12</v>
      </c>
      <c r="V9" s="9">
        <v>1.0935999999999999</v>
      </c>
      <c r="W9" s="9">
        <v>1.3309</v>
      </c>
      <c r="X9" s="11">
        <v>1.2352124999999998</v>
      </c>
      <c r="Y9" s="19">
        <f>Y10</f>
        <v>0</v>
      </c>
    </row>
    <row r="10" spans="1:39" x14ac:dyDescent="0.3">
      <c r="A10" s="1"/>
      <c r="B10" s="6"/>
      <c r="C10" s="7"/>
      <c r="E10" t="s">
        <v>26</v>
      </c>
      <c r="F10" s="9">
        <v>0.122</v>
      </c>
      <c r="G10" s="9">
        <v>0.28999999999999998</v>
      </c>
      <c r="H10" t="str">
        <f>IF(AND(C11&gt;=F10,C11&lt;=G10),"подходит","не подходит")</f>
        <v>не подходит</v>
      </c>
      <c r="I10" s="18">
        <f>IF(H10="подходит",1,0)</f>
        <v>0</v>
      </c>
      <c r="U10" t="s">
        <v>26</v>
      </c>
      <c r="V10" s="9">
        <v>0.17</v>
      </c>
      <c r="W10" s="9">
        <v>0.35</v>
      </c>
      <c r="X10" t="str">
        <f>IF(AND(C11&gt;=V10,C11&lt;=W10),"подходит","не подходит")</f>
        <v>не подходит</v>
      </c>
      <c r="Y10" s="18">
        <f>IF(X10="подходит",1,0)</f>
        <v>0</v>
      </c>
    </row>
    <row r="11" spans="1:39" ht="15" thickBot="1" x14ac:dyDescent="0.35">
      <c r="A11" s="2" t="s">
        <v>7</v>
      </c>
      <c r="B11" s="3"/>
      <c r="C11" s="8">
        <v>2.7E-2</v>
      </c>
      <c r="I11" s="18">
        <f>I10</f>
        <v>0</v>
      </c>
      <c r="Y11" s="18">
        <f>Y10</f>
        <v>0</v>
      </c>
    </row>
    <row r="12" spans="1:39" x14ac:dyDescent="0.3">
      <c r="E12" s="21" t="s">
        <v>14</v>
      </c>
      <c r="F12" s="21"/>
      <c r="G12" s="21"/>
      <c r="H12" s="21"/>
      <c r="I12" s="18">
        <f>I19</f>
        <v>0</v>
      </c>
      <c r="U12" s="21" t="s">
        <v>14</v>
      </c>
      <c r="V12" s="21"/>
      <c r="W12" s="21"/>
      <c r="X12" s="21"/>
      <c r="Y12" s="18">
        <f>Y19</f>
        <v>0</v>
      </c>
    </row>
    <row r="13" spans="1:39" x14ac:dyDescent="0.3">
      <c r="A13" s="24" t="s">
        <v>46</v>
      </c>
      <c r="B13" s="24"/>
      <c r="E13" s="9" t="s">
        <v>8</v>
      </c>
      <c r="F13" s="9" t="s">
        <v>9</v>
      </c>
      <c r="G13" s="9" t="s">
        <v>10</v>
      </c>
      <c r="I13" s="18">
        <f>I19</f>
        <v>0</v>
      </c>
      <c r="U13" s="9" t="s">
        <v>8</v>
      </c>
      <c r="V13" s="9" t="s">
        <v>9</v>
      </c>
      <c r="W13" s="9" t="s">
        <v>10</v>
      </c>
      <c r="Y13" s="18">
        <f>Y19</f>
        <v>0</v>
      </c>
    </row>
    <row r="14" spans="1:39" x14ac:dyDescent="0.3">
      <c r="A14" t="s">
        <v>47</v>
      </c>
      <c r="B14" t="s">
        <v>50</v>
      </c>
      <c r="E14" s="10" t="s">
        <v>2</v>
      </c>
      <c r="F14" s="9"/>
      <c r="G14" s="9"/>
      <c r="I14" s="18">
        <f>I19</f>
        <v>0</v>
      </c>
      <c r="U14" s="10" t="s">
        <v>2</v>
      </c>
      <c r="V14" s="9"/>
      <c r="W14" s="9"/>
      <c r="Y14" s="18">
        <f>Y19</f>
        <v>0</v>
      </c>
    </row>
    <row r="15" spans="1:39" x14ac:dyDescent="0.3">
      <c r="A15" t="s">
        <v>48</v>
      </c>
      <c r="B15" t="s">
        <v>60</v>
      </c>
      <c r="E15" s="11" t="s">
        <v>3</v>
      </c>
      <c r="F15" s="9">
        <v>0.94110000000000005</v>
      </c>
      <c r="G15" s="9">
        <v>1.0241</v>
      </c>
      <c r="H15">
        <v>0.97689999999999999</v>
      </c>
      <c r="I15" s="18">
        <f>I19</f>
        <v>0</v>
      </c>
      <c r="U15" s="11" t="s">
        <v>3</v>
      </c>
      <c r="V15" s="9">
        <v>0.9667</v>
      </c>
      <c r="W15" s="9">
        <v>1.0585</v>
      </c>
      <c r="X15">
        <v>1.0061266666666664</v>
      </c>
      <c r="Y15" s="18">
        <f>Y19</f>
        <v>0</v>
      </c>
    </row>
    <row r="16" spans="1:39" x14ac:dyDescent="0.3">
      <c r="E16" s="12" t="s">
        <v>4</v>
      </c>
      <c r="F16" s="9">
        <v>1</v>
      </c>
      <c r="G16" s="9">
        <v>1</v>
      </c>
      <c r="H16">
        <v>1</v>
      </c>
      <c r="I16" s="18">
        <f>I19</f>
        <v>0</v>
      </c>
      <c r="U16" s="12" t="s">
        <v>4</v>
      </c>
      <c r="V16" s="9">
        <v>1</v>
      </c>
      <c r="W16" s="9">
        <v>1</v>
      </c>
      <c r="X16">
        <v>1</v>
      </c>
      <c r="Y16" s="18">
        <f>Y19</f>
        <v>0</v>
      </c>
    </row>
    <row r="17" spans="1:89" x14ac:dyDescent="0.3">
      <c r="A17" s="25" t="s">
        <v>49</v>
      </c>
      <c r="B17" s="25"/>
      <c r="E17" s="13" t="s">
        <v>11</v>
      </c>
      <c r="F17" s="9">
        <v>0.96519999999999995</v>
      </c>
      <c r="G17" s="9">
        <v>1.034</v>
      </c>
      <c r="H17">
        <v>0.99600000000000011</v>
      </c>
      <c r="I17" s="18">
        <f>I19</f>
        <v>0</v>
      </c>
      <c r="U17" s="13" t="s">
        <v>11</v>
      </c>
      <c r="V17" s="9">
        <v>0.96519999999999995</v>
      </c>
      <c r="W17" s="9">
        <v>0.99929999999999997</v>
      </c>
      <c r="X17">
        <v>0.98495999999999995</v>
      </c>
      <c r="Y17" s="18">
        <f>Y19</f>
        <v>0</v>
      </c>
    </row>
    <row r="18" spans="1:89" x14ac:dyDescent="0.3">
      <c r="A18" t="s">
        <v>47</v>
      </c>
      <c r="B18" t="s">
        <v>50</v>
      </c>
      <c r="E18" s="14" t="s">
        <v>12</v>
      </c>
      <c r="F18" s="9">
        <v>0.94169999999999998</v>
      </c>
      <c r="G18" s="9">
        <v>1.0633999999999999</v>
      </c>
      <c r="H18">
        <v>0.99220000000000008</v>
      </c>
      <c r="I18" s="18">
        <f>I19</f>
        <v>0</v>
      </c>
      <c r="U18" s="14" t="s">
        <v>12</v>
      </c>
      <c r="V18" s="9">
        <v>0.89570000000000005</v>
      </c>
      <c r="W18" s="9">
        <v>1.0014000000000001</v>
      </c>
      <c r="X18">
        <v>0.96832666666666656</v>
      </c>
      <c r="Y18" s="18">
        <f>Y19</f>
        <v>0</v>
      </c>
    </row>
    <row r="19" spans="1:89" x14ac:dyDescent="0.3">
      <c r="A19" t="s">
        <v>48</v>
      </c>
      <c r="B19" t="s">
        <v>62</v>
      </c>
      <c r="E19" t="s">
        <v>26</v>
      </c>
      <c r="F19" s="9">
        <v>6.6000000000000003E-2</v>
      </c>
      <c r="G19" s="9">
        <v>0.129</v>
      </c>
      <c r="H19" t="str">
        <f>IF(AND(C11&gt;=F19,C11&lt;=G19),"подходит","не подходит")</f>
        <v>не подходит</v>
      </c>
      <c r="I19" s="18">
        <f>IF(H19="подходит",1,0)</f>
        <v>0</v>
      </c>
      <c r="U19" t="s">
        <v>26</v>
      </c>
      <c r="V19" s="9">
        <v>0.04</v>
      </c>
      <c r="W19" s="9">
        <v>0.09</v>
      </c>
      <c r="X19" t="str">
        <f>IF(AND(C11&gt;=V19,C11&lt;=W19),"подходит","не подходит")</f>
        <v>не подходит</v>
      </c>
      <c r="Y19" s="18">
        <f>IF(X19="подходит",1,0)</f>
        <v>0</v>
      </c>
    </row>
    <row r="20" spans="1:89" x14ac:dyDescent="0.3">
      <c r="I20" s="18">
        <f>I19</f>
        <v>0</v>
      </c>
      <c r="Y20" s="18">
        <f>Y19</f>
        <v>0</v>
      </c>
    </row>
    <row r="21" spans="1:89" x14ac:dyDescent="0.3">
      <c r="E21" s="34" t="s">
        <v>15</v>
      </c>
      <c r="F21" s="34"/>
      <c r="G21" s="34"/>
      <c r="H21" s="34"/>
      <c r="I21" s="18">
        <f>I28</f>
        <v>1</v>
      </c>
      <c r="U21" s="23" t="s">
        <v>15</v>
      </c>
      <c r="V21" s="23"/>
      <c r="W21" s="23"/>
      <c r="X21" s="23"/>
      <c r="Y21" s="18">
        <f>Y28</f>
        <v>0</v>
      </c>
      <c r="AK21" s="23" t="s">
        <v>28</v>
      </c>
      <c r="AL21" s="23"/>
      <c r="AM21" s="23"/>
      <c r="AN21" s="23"/>
      <c r="AO21" s="18">
        <f>AO28</f>
        <v>0</v>
      </c>
      <c r="BA21" s="23" t="s">
        <v>29</v>
      </c>
      <c r="BB21" s="23"/>
      <c r="BC21" s="23"/>
      <c r="BD21" s="23"/>
      <c r="BE21" s="18">
        <f>BE28</f>
        <v>0</v>
      </c>
      <c r="BQ21" s="23" t="s">
        <v>30</v>
      </c>
      <c r="BR21" s="23"/>
      <c r="BS21" s="23"/>
      <c r="BT21" s="23"/>
      <c r="BU21" s="18">
        <f>BU28</f>
        <v>0</v>
      </c>
      <c r="CG21" s="23" t="s">
        <v>31</v>
      </c>
      <c r="CH21" s="23"/>
      <c r="CI21" s="23"/>
      <c r="CJ21" s="23"/>
      <c r="CK21" s="18">
        <f>CK28</f>
        <v>0</v>
      </c>
    </row>
    <row r="22" spans="1:89" x14ac:dyDescent="0.3">
      <c r="E22" s="9" t="s">
        <v>8</v>
      </c>
      <c r="F22" s="9" t="s">
        <v>9</v>
      </c>
      <c r="G22" s="9" t="s">
        <v>10</v>
      </c>
      <c r="I22" s="18">
        <f>I28</f>
        <v>1</v>
      </c>
      <c r="U22" s="9" t="s">
        <v>8</v>
      </c>
      <c r="V22" s="9" t="s">
        <v>9</v>
      </c>
      <c r="W22" s="9" t="s">
        <v>10</v>
      </c>
      <c r="Y22" s="18">
        <f>Y28</f>
        <v>0</v>
      </c>
      <c r="AK22" s="9" t="s">
        <v>8</v>
      </c>
      <c r="AL22" s="9" t="s">
        <v>9</v>
      </c>
      <c r="AM22" s="9" t="s">
        <v>10</v>
      </c>
      <c r="AO22" s="18">
        <f>AO28</f>
        <v>0</v>
      </c>
      <c r="BA22" s="9" t="s">
        <v>8</v>
      </c>
      <c r="BB22" s="9" t="s">
        <v>9</v>
      </c>
      <c r="BC22" s="9" t="s">
        <v>10</v>
      </c>
      <c r="BE22" s="18">
        <f>BE28</f>
        <v>0</v>
      </c>
      <c r="BQ22" s="9" t="s">
        <v>8</v>
      </c>
      <c r="BR22" s="9" t="s">
        <v>9</v>
      </c>
      <c r="BS22" s="9" t="s">
        <v>10</v>
      </c>
      <c r="BU22" s="18">
        <f>BU28</f>
        <v>0</v>
      </c>
      <c r="CG22" s="9" t="s">
        <v>8</v>
      </c>
      <c r="CH22" s="9" t="s">
        <v>9</v>
      </c>
      <c r="CI22" s="9" t="s">
        <v>10</v>
      </c>
      <c r="CK22" s="18">
        <f>CK28</f>
        <v>0</v>
      </c>
    </row>
    <row r="23" spans="1:89" x14ac:dyDescent="0.3">
      <c r="E23" s="10" t="s">
        <v>2</v>
      </c>
      <c r="F23" s="9"/>
      <c r="G23" s="9"/>
      <c r="H23" s="10"/>
      <c r="I23" s="18">
        <f>I28</f>
        <v>1</v>
      </c>
      <c r="U23" s="10" t="s">
        <v>2</v>
      </c>
      <c r="V23" s="9"/>
      <c r="W23" s="9"/>
      <c r="X23" s="10"/>
      <c r="Y23" s="18">
        <f>Y28</f>
        <v>0</v>
      </c>
      <c r="AK23" s="10" t="s">
        <v>2</v>
      </c>
      <c r="AL23" s="9"/>
      <c r="AM23" s="9"/>
      <c r="AN23" s="10"/>
      <c r="AO23" s="18">
        <f>AO28</f>
        <v>0</v>
      </c>
      <c r="BA23" s="10" t="s">
        <v>2</v>
      </c>
      <c r="BB23" s="9"/>
      <c r="BC23" s="9"/>
      <c r="BD23" s="10"/>
      <c r="BE23" s="18">
        <f>BE28</f>
        <v>0</v>
      </c>
      <c r="BQ23" s="10" t="s">
        <v>2</v>
      </c>
      <c r="BR23" s="9"/>
      <c r="BS23" s="9"/>
      <c r="BT23" s="10"/>
      <c r="BU23" s="18">
        <f>BU28</f>
        <v>0</v>
      </c>
      <c r="CG23" s="10" t="s">
        <v>2</v>
      </c>
      <c r="CH23" s="9"/>
      <c r="CI23" s="9"/>
      <c r="CJ23" s="10"/>
      <c r="CK23" s="18">
        <f>CK28</f>
        <v>0</v>
      </c>
    </row>
    <row r="24" spans="1:89" x14ac:dyDescent="0.3">
      <c r="E24" s="11" t="s">
        <v>3</v>
      </c>
      <c r="F24" s="9">
        <v>0.8427</v>
      </c>
      <c r="G24" s="9">
        <v>1.0065</v>
      </c>
      <c r="H24" s="11">
        <v>0.93426351351351367</v>
      </c>
      <c r="I24" s="18">
        <f>I28</f>
        <v>1</v>
      </c>
      <c r="U24" s="11" t="s">
        <v>3</v>
      </c>
      <c r="V24" s="9">
        <v>0.87409999999999999</v>
      </c>
      <c r="W24" s="9">
        <v>0.97699999999999998</v>
      </c>
      <c r="X24" s="11">
        <v>0.93483000000000005</v>
      </c>
      <c r="Y24" s="18">
        <f>Y28</f>
        <v>0</v>
      </c>
      <c r="AK24" s="11" t="s">
        <v>3</v>
      </c>
      <c r="AL24" s="9">
        <v>0.95799999999999996</v>
      </c>
      <c r="AM24" s="9">
        <v>1.0389999999999999</v>
      </c>
      <c r="AN24" s="11">
        <v>0.98151538461538457</v>
      </c>
      <c r="AO24" s="18">
        <f>AO28</f>
        <v>0</v>
      </c>
      <c r="BA24" s="11" t="s">
        <v>3</v>
      </c>
      <c r="BB24" s="9">
        <v>0.82540000000000002</v>
      </c>
      <c r="BC24" s="9">
        <v>0.85350000000000004</v>
      </c>
      <c r="BD24" s="11">
        <v>0.84429999999999994</v>
      </c>
      <c r="BE24" s="18">
        <f>BE28</f>
        <v>0</v>
      </c>
      <c r="BQ24" s="11" t="s">
        <v>3</v>
      </c>
      <c r="BR24" s="9">
        <v>0.81100000000000005</v>
      </c>
      <c r="BS24" s="9">
        <v>0.88460000000000005</v>
      </c>
      <c r="BT24" s="11">
        <v>0.85481249999999998</v>
      </c>
      <c r="BU24" s="18">
        <f>BU28</f>
        <v>0</v>
      </c>
      <c r="CG24" s="11" t="s">
        <v>3</v>
      </c>
      <c r="CH24" s="9">
        <v>0.87790000000000001</v>
      </c>
      <c r="CI24" s="9">
        <v>1.0174000000000001</v>
      </c>
      <c r="CJ24" s="11">
        <v>0.93473375000000003</v>
      </c>
      <c r="CK24" s="18">
        <f>CK28</f>
        <v>0</v>
      </c>
    </row>
    <row r="25" spans="1:89" x14ac:dyDescent="0.3">
      <c r="E25" s="12" t="s">
        <v>4</v>
      </c>
      <c r="F25" s="9">
        <v>1</v>
      </c>
      <c r="G25" s="9">
        <v>1</v>
      </c>
      <c r="H25" s="11">
        <v>1</v>
      </c>
      <c r="I25" s="18">
        <f>I28</f>
        <v>1</v>
      </c>
      <c r="U25" s="12" t="s">
        <v>4</v>
      </c>
      <c r="V25" s="9">
        <v>1</v>
      </c>
      <c r="W25" s="9">
        <v>1</v>
      </c>
      <c r="X25" s="11">
        <v>1</v>
      </c>
      <c r="Y25" s="18">
        <f>Y28</f>
        <v>0</v>
      </c>
      <c r="AK25" s="12" t="s">
        <v>4</v>
      </c>
      <c r="AL25" s="9">
        <v>1</v>
      </c>
      <c r="AM25" s="9">
        <v>1</v>
      </c>
      <c r="AN25" s="11">
        <v>1</v>
      </c>
      <c r="AO25" s="18">
        <f>AO28</f>
        <v>0</v>
      </c>
      <c r="BA25" s="12" t="s">
        <v>4</v>
      </c>
      <c r="BB25" s="9">
        <v>1</v>
      </c>
      <c r="BC25" s="9">
        <v>1</v>
      </c>
      <c r="BD25" s="11">
        <v>1</v>
      </c>
      <c r="BE25" s="18">
        <f>BE28</f>
        <v>0</v>
      </c>
      <c r="BQ25" s="12" t="s">
        <v>4</v>
      </c>
      <c r="BR25" s="9">
        <v>1</v>
      </c>
      <c r="BS25" s="9">
        <v>1</v>
      </c>
      <c r="BT25" s="11">
        <v>1</v>
      </c>
      <c r="BU25" s="18">
        <f>BU28</f>
        <v>0</v>
      </c>
      <c r="CG25" s="12" t="s">
        <v>4</v>
      </c>
      <c r="CH25" s="9">
        <v>1</v>
      </c>
      <c r="CI25" s="9">
        <v>1</v>
      </c>
      <c r="CJ25" s="11">
        <v>1</v>
      </c>
      <c r="CK25" s="18">
        <f>CK28</f>
        <v>0</v>
      </c>
    </row>
    <row r="26" spans="1:89" x14ac:dyDescent="0.3">
      <c r="E26" s="13" t="s">
        <v>11</v>
      </c>
      <c r="F26" s="9">
        <v>0.95920000000000005</v>
      </c>
      <c r="G26" s="9">
        <v>1.0464</v>
      </c>
      <c r="H26" s="11">
        <v>0.99835810810810832</v>
      </c>
      <c r="I26" s="18">
        <f>I28</f>
        <v>1</v>
      </c>
      <c r="U26" s="13" t="s">
        <v>11</v>
      </c>
      <c r="V26" s="9">
        <v>0.99209999999999998</v>
      </c>
      <c r="W26" s="9">
        <v>1.0417000000000001</v>
      </c>
      <c r="X26" s="11">
        <v>1.0157787499999995</v>
      </c>
      <c r="Y26" s="18">
        <f>Y28</f>
        <v>0</v>
      </c>
      <c r="AK26" s="13" t="s">
        <v>11</v>
      </c>
      <c r="AL26" s="9">
        <v>0.9889</v>
      </c>
      <c r="AM26" s="9">
        <v>1.0144</v>
      </c>
      <c r="AN26" s="11">
        <v>1.0008000000000001</v>
      </c>
      <c r="AO26" s="18">
        <f>AO28</f>
        <v>0</v>
      </c>
      <c r="BA26" s="13" t="s">
        <v>11</v>
      </c>
      <c r="BB26" s="9">
        <v>1.0341</v>
      </c>
      <c r="BC26" s="9">
        <v>1.0541</v>
      </c>
      <c r="BD26" s="11">
        <v>1.0444200000000001</v>
      </c>
      <c r="BE26" s="18">
        <f>BE28</f>
        <v>0</v>
      </c>
      <c r="BQ26" s="13" t="s">
        <v>11</v>
      </c>
      <c r="BR26" s="9">
        <v>0.95369999999999999</v>
      </c>
      <c r="BS26" s="9">
        <v>1.0283</v>
      </c>
      <c r="BT26" s="11">
        <v>0.99692499999999995</v>
      </c>
      <c r="BU26" s="18">
        <f>BU28</f>
        <v>0</v>
      </c>
      <c r="CG26" s="13" t="s">
        <v>11</v>
      </c>
      <c r="CH26" s="9">
        <v>0.94840000000000002</v>
      </c>
      <c r="CI26" s="9">
        <v>1.0149999999999999</v>
      </c>
      <c r="CJ26" s="11">
        <v>0.98416000000000015</v>
      </c>
      <c r="CK26" s="18">
        <f>CK28</f>
        <v>0</v>
      </c>
    </row>
    <row r="27" spans="1:89" x14ac:dyDescent="0.3">
      <c r="E27" s="14" t="s">
        <v>12</v>
      </c>
      <c r="F27" s="9">
        <v>0.96040000000000003</v>
      </c>
      <c r="G27" s="9">
        <v>1.0627</v>
      </c>
      <c r="H27" s="11">
        <v>1.005536486486486</v>
      </c>
      <c r="I27" s="18">
        <f>I28</f>
        <v>1</v>
      </c>
      <c r="U27" s="14" t="s">
        <v>12</v>
      </c>
      <c r="V27" s="9">
        <v>0.98380000000000001</v>
      </c>
      <c r="W27" s="9">
        <v>1.0418000000000001</v>
      </c>
      <c r="X27" s="11">
        <v>1.0172887500000001</v>
      </c>
      <c r="Y27" s="18">
        <f>Y28</f>
        <v>0</v>
      </c>
      <c r="AK27" s="14" t="s">
        <v>12</v>
      </c>
      <c r="AL27" s="9">
        <v>0.98050000000000004</v>
      </c>
      <c r="AM27" s="9">
        <v>1.0333000000000001</v>
      </c>
      <c r="AN27" s="11">
        <v>1.0049230769230768</v>
      </c>
      <c r="AO27" s="18">
        <f>AO28</f>
        <v>0</v>
      </c>
      <c r="BA27" s="14" t="s">
        <v>12</v>
      </c>
      <c r="BB27" s="9">
        <v>1.0124</v>
      </c>
      <c r="BC27" s="9">
        <v>1.0650999999999999</v>
      </c>
      <c r="BD27" s="11">
        <v>1.0428999999999999</v>
      </c>
      <c r="BE27" s="18">
        <f>BE28</f>
        <v>0</v>
      </c>
      <c r="BQ27" s="14" t="s">
        <v>12</v>
      </c>
      <c r="BR27" s="9">
        <v>0.9657</v>
      </c>
      <c r="BS27" s="9">
        <v>1.0463</v>
      </c>
      <c r="BT27" s="11">
        <v>1.0109625</v>
      </c>
      <c r="BU27" s="18">
        <f>BU28</f>
        <v>0</v>
      </c>
      <c r="CG27" s="14" t="s">
        <v>12</v>
      </c>
      <c r="CH27" s="9">
        <v>0.94450000000000001</v>
      </c>
      <c r="CI27" s="9">
        <v>1.0523</v>
      </c>
      <c r="CJ27" s="11">
        <v>0.998475</v>
      </c>
      <c r="CK27" s="18">
        <f>CK28</f>
        <v>0</v>
      </c>
    </row>
    <row r="28" spans="1:89" x14ac:dyDescent="0.3">
      <c r="E28" t="s">
        <v>26</v>
      </c>
      <c r="F28" s="9">
        <v>1.9E-2</v>
      </c>
      <c r="G28" s="9">
        <v>0.06</v>
      </c>
      <c r="H28" t="str">
        <f>IF(AND(C11&gt;=F28,C11&lt;=G28),"подходит","не подходит")</f>
        <v>подходит</v>
      </c>
      <c r="I28" s="18">
        <f>IF(H28="подходит",1,0)</f>
        <v>1</v>
      </c>
      <c r="U28" t="s">
        <v>26</v>
      </c>
      <c r="V28" s="9">
        <v>0.04</v>
      </c>
      <c r="W28" s="9">
        <v>0.09</v>
      </c>
      <c r="X28" t="str">
        <f>IF(AND(C11&gt;=V28,C11&lt;=W28),"подходит","не подходит")</f>
        <v>не подходит</v>
      </c>
      <c r="Y28" s="18">
        <f>IF(X28="подходит",1,0)</f>
        <v>0</v>
      </c>
      <c r="AK28" t="s">
        <v>26</v>
      </c>
      <c r="AL28" s="9">
        <v>0.04</v>
      </c>
      <c r="AM28" s="9">
        <v>0.09</v>
      </c>
      <c r="AN28" t="str">
        <f>IF(AND(C11&gt;=AL28,C11&lt;=AM28),"подходит","не подходит")</f>
        <v>не подходит</v>
      </c>
      <c r="AO28" s="18">
        <f>IF(AN28="подходит",1,0)</f>
        <v>0</v>
      </c>
      <c r="BA28" t="s">
        <v>26</v>
      </c>
      <c r="BB28" s="9">
        <v>0.04</v>
      </c>
      <c r="BC28" s="9">
        <v>0.09</v>
      </c>
      <c r="BD28" t="str">
        <f>IF(AND(C11&gt;=BB28,C11&lt;=BC28),"подходит","не подходит")</f>
        <v>не подходит</v>
      </c>
      <c r="BE28" s="18">
        <f>IF(BD28="подходит",1,0)</f>
        <v>0</v>
      </c>
      <c r="BQ28" t="s">
        <v>26</v>
      </c>
      <c r="BR28" s="9">
        <v>0.04</v>
      </c>
      <c r="BS28" s="9">
        <v>0.09</v>
      </c>
      <c r="BT28" t="str">
        <f>IF(AND(C11&gt;=BR28,C11&lt;=BS28),"подходит","не подходит")</f>
        <v>не подходит</v>
      </c>
      <c r="BU28" s="18">
        <f>IF(BT28="подходит",1,0)</f>
        <v>0</v>
      </c>
      <c r="CG28" t="s">
        <v>26</v>
      </c>
      <c r="CH28" s="9">
        <v>0.04</v>
      </c>
      <c r="CI28" s="9">
        <v>0.09</v>
      </c>
      <c r="CJ28" t="str">
        <f>IF(AND(C11&gt;=CH28,C11&lt;=CI28),"подходит","не подходит")</f>
        <v>не подходит</v>
      </c>
      <c r="CK28" s="18">
        <f>IF(CJ28="подходит",1,0)</f>
        <v>0</v>
      </c>
    </row>
    <row r="29" spans="1:89" x14ac:dyDescent="0.3">
      <c r="I29" s="18">
        <f>I28</f>
        <v>1</v>
      </c>
      <c r="Y29" s="18">
        <f>Y28</f>
        <v>0</v>
      </c>
      <c r="AO29" s="18">
        <f>AO28</f>
        <v>0</v>
      </c>
      <c r="BE29" s="18">
        <f>BE28</f>
        <v>0</v>
      </c>
      <c r="BU29" s="18">
        <f>BU28</f>
        <v>0</v>
      </c>
      <c r="CK29" s="18">
        <f>CK28</f>
        <v>0</v>
      </c>
    </row>
    <row r="30" spans="1:89" x14ac:dyDescent="0.3">
      <c r="E30" s="21" t="s">
        <v>16</v>
      </c>
      <c r="F30" s="21"/>
      <c r="G30" s="21"/>
      <c r="H30" s="21"/>
      <c r="I30" s="18">
        <f>I37</f>
        <v>1</v>
      </c>
      <c r="U30" s="21" t="s">
        <v>16</v>
      </c>
      <c r="V30" s="21"/>
      <c r="W30" s="21"/>
      <c r="X30" s="21"/>
      <c r="Y30" s="18">
        <f>Y37</f>
        <v>0</v>
      </c>
    </row>
    <row r="31" spans="1:89" x14ac:dyDescent="0.3">
      <c r="E31" s="9" t="s">
        <v>8</v>
      </c>
      <c r="F31" s="9" t="s">
        <v>9</v>
      </c>
      <c r="G31" s="9" t="s">
        <v>10</v>
      </c>
      <c r="I31" s="18">
        <f>I37</f>
        <v>1</v>
      </c>
      <c r="U31" s="9" t="s">
        <v>8</v>
      </c>
      <c r="V31" s="9" t="s">
        <v>9</v>
      </c>
      <c r="W31" s="9" t="s">
        <v>10</v>
      </c>
      <c r="Y31" s="18">
        <f>Y37</f>
        <v>0</v>
      </c>
    </row>
    <row r="32" spans="1:89" x14ac:dyDescent="0.3">
      <c r="E32" s="10" t="s">
        <v>2</v>
      </c>
      <c r="F32" s="9"/>
      <c r="G32" s="9"/>
      <c r="I32" s="18">
        <f>I37</f>
        <v>1</v>
      </c>
      <c r="U32" s="10" t="s">
        <v>2</v>
      </c>
      <c r="V32" s="9"/>
      <c r="W32" s="9"/>
      <c r="Y32" s="18">
        <f>Y37</f>
        <v>0</v>
      </c>
    </row>
    <row r="33" spans="5:25" x14ac:dyDescent="0.3">
      <c r="E33" s="11" t="s">
        <v>3</v>
      </c>
      <c r="F33" s="9">
        <v>0.79990000000000006</v>
      </c>
      <c r="G33" s="9">
        <v>1.0114000000000001</v>
      </c>
      <c r="H33">
        <v>0.90006000000000008</v>
      </c>
      <c r="I33" s="18">
        <f>I37</f>
        <v>1</v>
      </c>
      <c r="U33" s="11" t="s">
        <v>3</v>
      </c>
      <c r="V33" s="9">
        <v>0.88049999999999995</v>
      </c>
      <c r="W33" s="9">
        <v>0.90280000000000005</v>
      </c>
      <c r="X33">
        <v>0.89165000000000005</v>
      </c>
      <c r="Y33" s="18">
        <f>Y37</f>
        <v>0</v>
      </c>
    </row>
    <row r="34" spans="5:25" x14ac:dyDescent="0.3">
      <c r="E34" s="12" t="s">
        <v>4</v>
      </c>
      <c r="F34" s="9">
        <v>1</v>
      </c>
      <c r="G34" s="9">
        <v>1</v>
      </c>
      <c r="H34">
        <v>1</v>
      </c>
      <c r="I34" s="18">
        <f>I37</f>
        <v>1</v>
      </c>
      <c r="U34" s="12" t="s">
        <v>4</v>
      </c>
      <c r="V34" s="9">
        <v>1</v>
      </c>
      <c r="W34" s="9">
        <v>1</v>
      </c>
      <c r="X34">
        <v>1</v>
      </c>
      <c r="Y34" s="18">
        <f>Y37</f>
        <v>0</v>
      </c>
    </row>
    <row r="35" spans="5:25" x14ac:dyDescent="0.3">
      <c r="E35" s="13" t="s">
        <v>11</v>
      </c>
      <c r="F35" s="9">
        <v>1.0361</v>
      </c>
      <c r="G35" s="9">
        <v>1.1327</v>
      </c>
      <c r="H35">
        <v>1.0886800000000001</v>
      </c>
      <c r="I35" s="18">
        <f>I37</f>
        <v>1</v>
      </c>
      <c r="U35" s="13" t="s">
        <v>11</v>
      </c>
      <c r="V35" s="9">
        <v>1.1045</v>
      </c>
      <c r="W35" s="9">
        <v>1.1102000000000001</v>
      </c>
      <c r="X35">
        <v>1.1073500000000001</v>
      </c>
      <c r="Y35" s="18">
        <f>Y37</f>
        <v>0</v>
      </c>
    </row>
    <row r="36" spans="5:25" x14ac:dyDescent="0.3">
      <c r="E36" s="14" t="s">
        <v>12</v>
      </c>
      <c r="F36" s="9">
        <v>1.0958000000000001</v>
      </c>
      <c r="G36" s="9">
        <v>1.1947000000000001</v>
      </c>
      <c r="H36">
        <v>1.14768</v>
      </c>
      <c r="I36" s="18">
        <f>I37</f>
        <v>1</v>
      </c>
      <c r="U36" s="14" t="s">
        <v>12</v>
      </c>
      <c r="V36" s="9">
        <v>1.2131000000000001</v>
      </c>
      <c r="W36" s="9">
        <v>1.2373000000000001</v>
      </c>
      <c r="X36">
        <v>1.2252000000000001</v>
      </c>
      <c r="Y36" s="18">
        <f>Y37</f>
        <v>0</v>
      </c>
    </row>
    <row r="37" spans="5:25" x14ac:dyDescent="0.3">
      <c r="E37" t="s">
        <v>26</v>
      </c>
      <c r="F37" s="9">
        <v>2.1999999999999999E-2</v>
      </c>
      <c r="G37" s="9">
        <v>4.2999999999999997E-2</v>
      </c>
      <c r="H37" t="str">
        <f>IF(AND(C11&gt;=F37,C11&lt;=G37),"подходит","не подходит")</f>
        <v>подходит</v>
      </c>
      <c r="I37" s="18">
        <f>IF(H37="подходит",1,0)</f>
        <v>1</v>
      </c>
      <c r="U37" t="s">
        <v>26</v>
      </c>
      <c r="V37" s="9">
        <v>0.04</v>
      </c>
      <c r="W37" s="9">
        <v>0.09</v>
      </c>
      <c r="X37" t="str">
        <f>IF(AND(C11&gt;=V37,C11&lt;=W37),"подходит","не подходит")</f>
        <v>не подходит</v>
      </c>
      <c r="Y37" s="18">
        <f>IF(X37="подходит",1,0)</f>
        <v>0</v>
      </c>
    </row>
    <row r="38" spans="5:25" x14ac:dyDescent="0.3">
      <c r="I38" s="18">
        <f>I37</f>
        <v>1</v>
      </c>
      <c r="Y38" s="18">
        <f>Y37</f>
        <v>0</v>
      </c>
    </row>
    <row r="39" spans="5:25" x14ac:dyDescent="0.3">
      <c r="E39" s="21" t="s">
        <v>17</v>
      </c>
      <c r="F39" s="21"/>
      <c r="G39" s="21"/>
      <c r="H39" s="21"/>
      <c r="I39" s="18">
        <f>I46</f>
        <v>0</v>
      </c>
      <c r="U39" s="21" t="s">
        <v>32</v>
      </c>
      <c r="V39" s="21"/>
      <c r="W39" s="21"/>
      <c r="X39" s="21"/>
      <c r="Y39" s="18">
        <f>Y46</f>
        <v>0</v>
      </c>
    </row>
    <row r="40" spans="5:25" x14ac:dyDescent="0.3">
      <c r="E40" s="9" t="s">
        <v>8</v>
      </c>
      <c r="F40" s="9" t="s">
        <v>9</v>
      </c>
      <c r="G40" s="9" t="s">
        <v>10</v>
      </c>
      <c r="I40" s="18">
        <f>I46</f>
        <v>0</v>
      </c>
      <c r="U40" s="9" t="s">
        <v>8</v>
      </c>
      <c r="V40" s="9" t="s">
        <v>9</v>
      </c>
      <c r="W40" s="9" t="s">
        <v>10</v>
      </c>
      <c r="Y40" s="18">
        <f>Y46</f>
        <v>0</v>
      </c>
    </row>
    <row r="41" spans="5:25" x14ac:dyDescent="0.3">
      <c r="E41" s="10" t="s">
        <v>2</v>
      </c>
      <c r="F41" s="9"/>
      <c r="G41" s="9"/>
      <c r="H41" s="10"/>
      <c r="I41" s="18">
        <f>I46</f>
        <v>0</v>
      </c>
      <c r="U41" s="10" t="s">
        <v>2</v>
      </c>
      <c r="V41" s="9"/>
      <c r="W41" s="9"/>
      <c r="X41" s="10"/>
      <c r="Y41" s="18">
        <f>Y46</f>
        <v>0</v>
      </c>
    </row>
    <row r="42" spans="5:25" x14ac:dyDescent="0.3">
      <c r="E42" s="11" t="s">
        <v>3</v>
      </c>
      <c r="F42" s="9">
        <v>0.81510000000000005</v>
      </c>
      <c r="G42" s="9">
        <v>0.96440000000000003</v>
      </c>
      <c r="H42" s="11">
        <v>0.91501250000000001</v>
      </c>
      <c r="I42" s="18">
        <f>I46</f>
        <v>0</v>
      </c>
      <c r="U42" s="11" t="s">
        <v>3</v>
      </c>
      <c r="V42" s="9">
        <v>0.80930000000000002</v>
      </c>
      <c r="W42" s="9">
        <v>0.90329999999999999</v>
      </c>
      <c r="X42" s="11">
        <v>0.86362608695652188</v>
      </c>
      <c r="Y42" s="18">
        <f>Y46</f>
        <v>0</v>
      </c>
    </row>
    <row r="43" spans="5:25" x14ac:dyDescent="0.3">
      <c r="E43" s="12" t="s">
        <v>4</v>
      </c>
      <c r="F43" s="9">
        <v>1</v>
      </c>
      <c r="G43" s="9">
        <v>1</v>
      </c>
      <c r="H43" s="11">
        <v>1</v>
      </c>
      <c r="I43" s="18">
        <f>I46</f>
        <v>0</v>
      </c>
      <c r="U43" s="12" t="s">
        <v>4</v>
      </c>
      <c r="V43" s="9">
        <v>1</v>
      </c>
      <c r="W43" s="9">
        <v>1</v>
      </c>
      <c r="X43" s="11">
        <v>1</v>
      </c>
      <c r="Y43" s="18">
        <f>Y46</f>
        <v>0</v>
      </c>
    </row>
    <row r="44" spans="5:25" x14ac:dyDescent="0.3">
      <c r="E44" s="13" t="s">
        <v>11</v>
      </c>
      <c r="F44" s="9">
        <v>1.0189999999999999</v>
      </c>
      <c r="G44" s="9">
        <v>1.1231</v>
      </c>
      <c r="H44" s="11">
        <v>1.0620125</v>
      </c>
      <c r="I44" s="18">
        <f>I46</f>
        <v>0</v>
      </c>
      <c r="U44" s="13" t="s">
        <v>11</v>
      </c>
      <c r="V44" s="9">
        <v>1.0750999999999999</v>
      </c>
      <c r="W44" s="9">
        <v>1.1380999999999999</v>
      </c>
      <c r="X44" s="11">
        <v>1.0960260869565215</v>
      </c>
      <c r="Y44" s="18">
        <f>Y46</f>
        <v>0</v>
      </c>
    </row>
    <row r="45" spans="5:25" x14ac:dyDescent="0.3">
      <c r="E45" s="14" t="s">
        <v>12</v>
      </c>
      <c r="F45" s="9">
        <v>1.0257000000000001</v>
      </c>
      <c r="G45" s="9">
        <v>1.1398999999999999</v>
      </c>
      <c r="H45" s="11">
        <v>1.0764875</v>
      </c>
      <c r="I45" s="18">
        <f>I46</f>
        <v>0</v>
      </c>
      <c r="U45" s="14" t="s">
        <v>12</v>
      </c>
      <c r="V45" s="9">
        <v>1.0801000000000001</v>
      </c>
      <c r="W45" s="9">
        <v>1.1592</v>
      </c>
      <c r="X45" s="11">
        <v>1.1201695652173913</v>
      </c>
      <c r="Y45" s="18">
        <f>Y46</f>
        <v>0</v>
      </c>
    </row>
    <row r="46" spans="5:25" x14ac:dyDescent="0.3">
      <c r="E46" t="s">
        <v>26</v>
      </c>
      <c r="F46" s="9">
        <v>0.35499999999999998</v>
      </c>
      <c r="G46" s="9">
        <v>0.55600000000000005</v>
      </c>
      <c r="H46" t="str">
        <f>IF(AND(C11&gt;=F46,C11&lt;=G46),"подходит","не подходит")</f>
        <v>не подходит</v>
      </c>
      <c r="I46" s="18">
        <f>IF(H46="подходит",1,0)</f>
        <v>0</v>
      </c>
      <c r="U46" t="s">
        <v>26</v>
      </c>
      <c r="V46" s="9">
        <v>0.08</v>
      </c>
      <c r="W46" s="9">
        <v>0.09</v>
      </c>
      <c r="X46" t="str">
        <f>IF(AND(C11&gt;=V46,C11&lt;=W46),"подходит","не подходит")</f>
        <v>не подходит</v>
      </c>
      <c r="Y46" s="18">
        <f>IF(X46="подходит",1,0)</f>
        <v>0</v>
      </c>
    </row>
    <row r="47" spans="5:25" x14ac:dyDescent="0.3">
      <c r="I47" s="18">
        <f>I46</f>
        <v>0</v>
      </c>
      <c r="Y47" s="18">
        <f>Y46</f>
        <v>0</v>
      </c>
    </row>
    <row r="48" spans="5:25" x14ac:dyDescent="0.3">
      <c r="E48" s="21" t="s">
        <v>18</v>
      </c>
      <c r="F48" s="21"/>
      <c r="G48" s="21"/>
      <c r="H48" s="21"/>
      <c r="I48" s="18">
        <f>I55</f>
        <v>0</v>
      </c>
      <c r="U48" s="21" t="s">
        <v>33</v>
      </c>
      <c r="V48" s="21"/>
      <c r="W48" s="21"/>
      <c r="X48" s="21"/>
      <c r="Y48" s="18">
        <f>Y55</f>
        <v>0</v>
      </c>
    </row>
    <row r="49" spans="5:25" x14ac:dyDescent="0.3">
      <c r="E49" s="9" t="s">
        <v>8</v>
      </c>
      <c r="F49" s="9" t="s">
        <v>9</v>
      </c>
      <c r="G49" s="9" t="s">
        <v>10</v>
      </c>
      <c r="I49" s="18">
        <f>I55</f>
        <v>0</v>
      </c>
      <c r="U49" s="9" t="s">
        <v>8</v>
      </c>
      <c r="V49" s="9" t="s">
        <v>9</v>
      </c>
      <c r="W49" s="9" t="s">
        <v>10</v>
      </c>
      <c r="Y49" s="18">
        <f>Y55</f>
        <v>0</v>
      </c>
    </row>
    <row r="50" spans="5:25" x14ac:dyDescent="0.3">
      <c r="E50" s="10" t="s">
        <v>2</v>
      </c>
      <c r="F50" s="9"/>
      <c r="G50" s="9"/>
      <c r="I50" s="18">
        <f>I55</f>
        <v>0</v>
      </c>
      <c r="U50" s="10" t="s">
        <v>2</v>
      </c>
      <c r="V50" s="9"/>
      <c r="W50" s="9"/>
      <c r="Y50" s="18">
        <f>Y55</f>
        <v>0</v>
      </c>
    </row>
    <row r="51" spans="5:25" x14ac:dyDescent="0.3">
      <c r="E51" s="11" t="s">
        <v>3</v>
      </c>
      <c r="F51" s="9">
        <v>0.91090000000000004</v>
      </c>
      <c r="G51" s="9">
        <v>1.0327999999999999</v>
      </c>
      <c r="H51">
        <v>0.98407142857142849</v>
      </c>
      <c r="I51" s="18">
        <f>I55</f>
        <v>0</v>
      </c>
      <c r="U51" s="11" t="s">
        <v>3</v>
      </c>
      <c r="V51" s="9">
        <v>0.76770000000000005</v>
      </c>
      <c r="W51" s="9">
        <v>0.87509999999999999</v>
      </c>
      <c r="X51">
        <v>0.82716842105263166</v>
      </c>
      <c r="Y51" s="18">
        <f>Y55</f>
        <v>0</v>
      </c>
    </row>
    <row r="52" spans="5:25" x14ac:dyDescent="0.3">
      <c r="E52" s="12" t="s">
        <v>4</v>
      </c>
      <c r="F52" s="9">
        <v>1</v>
      </c>
      <c r="G52" s="9">
        <v>1</v>
      </c>
      <c r="H52">
        <v>1</v>
      </c>
      <c r="I52" s="18">
        <f>I55</f>
        <v>0</v>
      </c>
      <c r="U52" s="12" t="s">
        <v>4</v>
      </c>
      <c r="V52" s="9">
        <v>1</v>
      </c>
      <c r="W52" s="9">
        <v>1</v>
      </c>
      <c r="X52">
        <v>1</v>
      </c>
      <c r="Y52" s="18">
        <f>Y55</f>
        <v>0</v>
      </c>
    </row>
    <row r="53" spans="5:25" x14ac:dyDescent="0.3">
      <c r="E53" s="13" t="s">
        <v>11</v>
      </c>
      <c r="F53" s="9">
        <v>0.97819999999999996</v>
      </c>
      <c r="G53" s="9">
        <v>1.0575000000000001</v>
      </c>
      <c r="H53">
        <v>1.0095142857142858</v>
      </c>
      <c r="I53" s="18">
        <f>I55</f>
        <v>0</v>
      </c>
      <c r="U53" s="13" t="s">
        <v>11</v>
      </c>
      <c r="V53" s="9">
        <v>1.1074999999999999</v>
      </c>
      <c r="W53" s="9">
        <v>1.1623000000000001</v>
      </c>
      <c r="X53">
        <v>1.1341894736842109</v>
      </c>
      <c r="Y53" s="18">
        <f>Y55</f>
        <v>0</v>
      </c>
    </row>
    <row r="54" spans="5:25" x14ac:dyDescent="0.3">
      <c r="E54" s="14" t="s">
        <v>12</v>
      </c>
      <c r="F54" s="9">
        <v>0.94689999999999996</v>
      </c>
      <c r="G54" s="9">
        <v>1.0286</v>
      </c>
      <c r="H54">
        <v>0.98754285714285717</v>
      </c>
      <c r="I54" s="18">
        <f>I55</f>
        <v>0</v>
      </c>
      <c r="U54" s="14" t="s">
        <v>12</v>
      </c>
      <c r="V54" s="9">
        <v>1.1675</v>
      </c>
      <c r="W54" s="9">
        <v>1.2278</v>
      </c>
      <c r="X54">
        <v>1.1981578947368419</v>
      </c>
      <c r="Y54" s="18">
        <f>Y55</f>
        <v>0</v>
      </c>
    </row>
    <row r="55" spans="5:25" x14ac:dyDescent="0.3">
      <c r="E55" t="s">
        <v>26</v>
      </c>
      <c r="F55" s="9">
        <v>3.2000000000000001E-2</v>
      </c>
      <c r="G55" s="9">
        <v>0.06</v>
      </c>
      <c r="H55" t="str">
        <f>IF(AND(C11&gt;=F55,C11&lt;=G55),"подходит","не подходит")</f>
        <v>не подходит</v>
      </c>
      <c r="I55" s="18">
        <f>IF(H55="подходит",1,0)</f>
        <v>0</v>
      </c>
      <c r="U55" t="s">
        <v>26</v>
      </c>
      <c r="V55" s="9">
        <v>0.17</v>
      </c>
      <c r="W55" s="9">
        <v>0.19</v>
      </c>
      <c r="X55" t="str">
        <f>IF(AND(C11&gt;=V55,C11&lt;=W55),"подходит","не подходит")</f>
        <v>не подходит</v>
      </c>
      <c r="Y55" s="18">
        <f>IF(X55="подходит",1,0)</f>
        <v>0</v>
      </c>
    </row>
    <row r="56" spans="5:25" x14ac:dyDescent="0.3">
      <c r="I56" s="18">
        <f>I55</f>
        <v>0</v>
      </c>
      <c r="Y56" s="18">
        <f>Y55</f>
        <v>0</v>
      </c>
    </row>
    <row r="57" spans="5:25" x14ac:dyDescent="0.3">
      <c r="E57" s="21" t="s">
        <v>19</v>
      </c>
      <c r="F57" s="21"/>
      <c r="G57" s="21"/>
      <c r="H57" s="21"/>
      <c r="I57" s="18">
        <f>I64</f>
        <v>0</v>
      </c>
      <c r="U57" s="21" t="s">
        <v>34</v>
      </c>
      <c r="V57" s="21"/>
      <c r="W57" s="21"/>
      <c r="X57" s="21"/>
      <c r="Y57" s="18">
        <f>Y64</f>
        <v>0</v>
      </c>
    </row>
    <row r="58" spans="5:25" x14ac:dyDescent="0.3">
      <c r="E58" s="9" t="s">
        <v>8</v>
      </c>
      <c r="F58" s="9" t="s">
        <v>9</v>
      </c>
      <c r="G58" s="9" t="s">
        <v>10</v>
      </c>
      <c r="I58" s="18">
        <f>I64</f>
        <v>0</v>
      </c>
      <c r="U58" s="9" t="s">
        <v>8</v>
      </c>
      <c r="V58" s="9" t="s">
        <v>9</v>
      </c>
      <c r="W58" s="9" t="s">
        <v>10</v>
      </c>
      <c r="Y58" s="18">
        <f>Y64</f>
        <v>0</v>
      </c>
    </row>
    <row r="59" spans="5:25" x14ac:dyDescent="0.3">
      <c r="E59" s="10" t="s">
        <v>2</v>
      </c>
      <c r="F59" s="9"/>
      <c r="G59" s="9"/>
      <c r="H59" s="10"/>
      <c r="I59" s="18">
        <f>I64</f>
        <v>0</v>
      </c>
      <c r="U59" s="10" t="s">
        <v>2</v>
      </c>
      <c r="V59" s="9"/>
      <c r="W59" s="9"/>
      <c r="X59" s="10"/>
      <c r="Y59" s="18">
        <f>Y64</f>
        <v>0</v>
      </c>
    </row>
    <row r="60" spans="5:25" x14ac:dyDescent="0.3">
      <c r="E60" s="11" t="s">
        <v>3</v>
      </c>
      <c r="F60" s="9">
        <v>0.88460000000000005</v>
      </c>
      <c r="G60" s="9">
        <v>0.93889999999999996</v>
      </c>
      <c r="H60" s="11">
        <v>0.92135714285714276</v>
      </c>
      <c r="I60" s="18">
        <f>I64</f>
        <v>0</v>
      </c>
      <c r="U60" s="11" t="s">
        <v>3</v>
      </c>
      <c r="V60" s="9">
        <v>0.79430000000000001</v>
      </c>
      <c r="W60" s="9">
        <v>0.81379999999999997</v>
      </c>
      <c r="X60" s="11">
        <v>0.80404999999999993</v>
      </c>
      <c r="Y60" s="18">
        <f>Y64</f>
        <v>0</v>
      </c>
    </row>
    <row r="61" spans="5:25" x14ac:dyDescent="0.3">
      <c r="E61" s="12" t="s">
        <v>4</v>
      </c>
      <c r="F61" s="9">
        <v>1</v>
      </c>
      <c r="G61" s="9">
        <v>1</v>
      </c>
      <c r="H61" s="11">
        <v>1</v>
      </c>
      <c r="I61" s="18">
        <f>I64</f>
        <v>0</v>
      </c>
      <c r="U61" s="12" t="s">
        <v>4</v>
      </c>
      <c r="V61" s="9">
        <v>1</v>
      </c>
      <c r="W61" s="9">
        <v>1</v>
      </c>
      <c r="X61" s="11">
        <v>1</v>
      </c>
      <c r="Y61" s="18">
        <f>Y64</f>
        <v>0</v>
      </c>
    </row>
    <row r="62" spans="5:25" x14ac:dyDescent="0.3">
      <c r="E62" s="13" t="s">
        <v>11</v>
      </c>
      <c r="F62" s="9">
        <v>0.9677</v>
      </c>
      <c r="G62" s="9">
        <v>1.0127999999999999</v>
      </c>
      <c r="H62" s="11">
        <v>0.98669999999999991</v>
      </c>
      <c r="I62" s="18">
        <f>I64</f>
        <v>0</v>
      </c>
      <c r="U62" s="13" t="s">
        <v>11</v>
      </c>
      <c r="V62" s="9">
        <v>1.1521999999999999</v>
      </c>
      <c r="W62" s="9">
        <v>1.1649</v>
      </c>
      <c r="X62" s="11">
        <v>1.15855</v>
      </c>
      <c r="Y62" s="18">
        <f>Y64</f>
        <v>0</v>
      </c>
    </row>
    <row r="63" spans="5:25" x14ac:dyDescent="0.3">
      <c r="E63" s="14" t="s">
        <v>12</v>
      </c>
      <c r="F63" s="9">
        <v>0.96250000000000002</v>
      </c>
      <c r="G63" s="9">
        <v>1.0196000000000001</v>
      </c>
      <c r="H63" s="11">
        <v>0.99120000000000008</v>
      </c>
      <c r="I63" s="18">
        <f>I64</f>
        <v>0</v>
      </c>
      <c r="U63" s="14" t="s">
        <v>12</v>
      </c>
      <c r="V63" s="9">
        <v>1.0687</v>
      </c>
      <c r="W63" s="9">
        <v>1.0689</v>
      </c>
      <c r="X63" s="11">
        <v>1.0688</v>
      </c>
      <c r="Y63" s="18">
        <f>Y64</f>
        <v>0</v>
      </c>
    </row>
    <row r="64" spans="5:25" x14ac:dyDescent="0.3">
      <c r="E64" t="s">
        <v>26</v>
      </c>
      <c r="F64" s="9">
        <v>4.1000000000000002E-2</v>
      </c>
      <c r="G64" s="9">
        <v>7.0000000000000007E-2</v>
      </c>
      <c r="H64" t="str">
        <f>IF(AND(C11&gt;=F64,C11&lt;=G64),"подходит","не подходит")</f>
        <v>не подходит</v>
      </c>
      <c r="I64" s="18">
        <f>IF(H64="подходит",1,0)</f>
        <v>0</v>
      </c>
      <c r="U64" t="s">
        <v>26</v>
      </c>
      <c r="V64" s="9">
        <v>0.3</v>
      </c>
      <c r="W64" s="9">
        <v>0.4</v>
      </c>
      <c r="X64" t="str">
        <f>IF(AND(C11&gt;=V64,C11&lt;=W64),"подходит","не подходит")</f>
        <v>не подходит</v>
      </c>
      <c r="Y64" s="18">
        <f>IF(X64="подходит",1,0)</f>
        <v>0</v>
      </c>
    </row>
    <row r="65" spans="5:105" x14ac:dyDescent="0.3">
      <c r="I65" s="18">
        <f>I64</f>
        <v>0</v>
      </c>
      <c r="Y65" s="18">
        <f>Y64</f>
        <v>0</v>
      </c>
    </row>
    <row r="66" spans="5:105" x14ac:dyDescent="0.3">
      <c r="E66" s="22" t="s">
        <v>20</v>
      </c>
      <c r="F66" s="22"/>
      <c r="G66" s="22"/>
      <c r="H66" s="22"/>
      <c r="I66" s="18">
        <f>I73</f>
        <v>0</v>
      </c>
      <c r="U66" s="21" t="s">
        <v>22</v>
      </c>
      <c r="V66" s="21"/>
      <c r="W66" s="21"/>
      <c r="X66" s="21"/>
      <c r="Y66" s="18">
        <f>Y73</f>
        <v>0</v>
      </c>
      <c r="AK66" s="21" t="s">
        <v>35</v>
      </c>
      <c r="AL66" s="21"/>
      <c r="AM66" s="21"/>
      <c r="AN66" s="21"/>
      <c r="AO66" s="18">
        <f>AO73</f>
        <v>0</v>
      </c>
      <c r="BA66" s="21" t="s">
        <v>36</v>
      </c>
      <c r="BB66" s="21"/>
      <c r="BC66" s="21"/>
      <c r="BD66" s="21"/>
      <c r="BE66" s="18">
        <f>BE73</f>
        <v>0</v>
      </c>
      <c r="BQ66" s="21" t="s">
        <v>37</v>
      </c>
      <c r="BR66" s="21"/>
      <c r="BS66" s="21"/>
      <c r="BT66" s="21"/>
      <c r="BU66" s="18">
        <f>BU73</f>
        <v>0</v>
      </c>
      <c r="CG66" s="21" t="s">
        <v>38</v>
      </c>
      <c r="CH66" s="21"/>
      <c r="CI66" s="21"/>
      <c r="CJ66" s="21"/>
      <c r="CK66" s="18">
        <f>CK73</f>
        <v>0</v>
      </c>
      <c r="CW66" s="21" t="s">
        <v>39</v>
      </c>
      <c r="CX66" s="21"/>
      <c r="CY66" s="21"/>
      <c r="CZ66" s="21"/>
      <c r="DA66" s="18">
        <f>DA73</f>
        <v>0</v>
      </c>
    </row>
    <row r="67" spans="5:105" x14ac:dyDescent="0.3">
      <c r="E67" s="9" t="s">
        <v>8</v>
      </c>
      <c r="F67" s="9" t="s">
        <v>9</v>
      </c>
      <c r="G67" s="9" t="s">
        <v>10</v>
      </c>
      <c r="I67" s="18">
        <f>I73</f>
        <v>0</v>
      </c>
      <c r="U67" s="9" t="s">
        <v>8</v>
      </c>
      <c r="V67" s="9" t="s">
        <v>9</v>
      </c>
      <c r="W67" s="9" t="s">
        <v>10</v>
      </c>
      <c r="Y67" s="18">
        <f>Y73</f>
        <v>0</v>
      </c>
      <c r="AK67" s="9" t="s">
        <v>8</v>
      </c>
      <c r="AL67" s="9" t="s">
        <v>9</v>
      </c>
      <c r="AM67" s="9" t="s">
        <v>10</v>
      </c>
      <c r="AO67" s="18">
        <f>AO73</f>
        <v>0</v>
      </c>
      <c r="BA67" s="9" t="s">
        <v>8</v>
      </c>
      <c r="BB67" s="9" t="s">
        <v>9</v>
      </c>
      <c r="BC67" s="9" t="s">
        <v>10</v>
      </c>
      <c r="BE67" s="18">
        <f>BE73</f>
        <v>0</v>
      </c>
      <c r="BQ67" s="9" t="s">
        <v>8</v>
      </c>
      <c r="BR67" s="9" t="s">
        <v>9</v>
      </c>
      <c r="BS67" s="9" t="s">
        <v>10</v>
      </c>
      <c r="BU67" s="18">
        <f>BU73</f>
        <v>0</v>
      </c>
      <c r="CG67" s="9" t="s">
        <v>8</v>
      </c>
      <c r="CH67" s="9" t="s">
        <v>9</v>
      </c>
      <c r="CI67" s="9" t="s">
        <v>10</v>
      </c>
      <c r="CK67" s="18">
        <f>CK73</f>
        <v>0</v>
      </c>
      <c r="CW67" s="9" t="s">
        <v>8</v>
      </c>
      <c r="CX67" s="9" t="s">
        <v>9</v>
      </c>
      <c r="CY67" s="9" t="s">
        <v>10</v>
      </c>
      <c r="DA67" s="18">
        <f>DA73</f>
        <v>0</v>
      </c>
    </row>
    <row r="68" spans="5:105" x14ac:dyDescent="0.3">
      <c r="E68" s="10" t="s">
        <v>2</v>
      </c>
      <c r="F68" s="9"/>
      <c r="G68" s="9"/>
      <c r="I68" s="18">
        <f>I73</f>
        <v>0</v>
      </c>
      <c r="U68" s="10" t="s">
        <v>2</v>
      </c>
      <c r="V68" s="9"/>
      <c r="W68" s="9"/>
      <c r="Y68" s="18">
        <f>Y73</f>
        <v>0</v>
      </c>
      <c r="AK68" s="10" t="s">
        <v>2</v>
      </c>
      <c r="AL68" s="9"/>
      <c r="AM68" s="9"/>
      <c r="AO68" s="18">
        <f>AO73</f>
        <v>0</v>
      </c>
      <c r="BA68" s="10" t="s">
        <v>2</v>
      </c>
      <c r="BB68" s="9"/>
      <c r="BC68" s="9"/>
      <c r="BE68" s="18">
        <f>BE73</f>
        <v>0</v>
      </c>
      <c r="BQ68" s="10" t="s">
        <v>2</v>
      </c>
      <c r="BR68" s="9"/>
      <c r="BS68" s="9"/>
      <c r="BU68" s="18">
        <f>BU73</f>
        <v>0</v>
      </c>
      <c r="CG68" s="10" t="s">
        <v>2</v>
      </c>
      <c r="CH68" s="9"/>
      <c r="CI68" s="9"/>
      <c r="CK68" s="18">
        <f>CK73</f>
        <v>0</v>
      </c>
      <c r="CW68" s="10" t="s">
        <v>2</v>
      </c>
      <c r="CX68" s="9"/>
      <c r="CY68" s="9"/>
      <c r="DA68" s="18">
        <f>DA73</f>
        <v>0</v>
      </c>
    </row>
    <row r="69" spans="5:105" x14ac:dyDescent="0.3">
      <c r="E69" s="11" t="s">
        <v>3</v>
      </c>
      <c r="F69" s="9">
        <v>0.8327</v>
      </c>
      <c r="G69" s="9">
        <v>1.0389999999999999</v>
      </c>
      <c r="H69">
        <v>0.92669565217391303</v>
      </c>
      <c r="I69" s="18">
        <f>I73</f>
        <v>0</v>
      </c>
      <c r="U69" s="11" t="s">
        <v>3</v>
      </c>
      <c r="V69" s="9">
        <v>0.76700000000000002</v>
      </c>
      <c r="W69" s="9">
        <v>0.89929999999999999</v>
      </c>
      <c r="X69">
        <v>0.82443625000000031</v>
      </c>
      <c r="Y69" s="18">
        <f>Y73</f>
        <v>0</v>
      </c>
      <c r="AK69" s="11" t="s">
        <v>3</v>
      </c>
      <c r="AL69" s="9">
        <v>0.68049999999999999</v>
      </c>
      <c r="AM69" s="9">
        <v>0.78939999999999999</v>
      </c>
      <c r="AN69">
        <v>0.74913000000000007</v>
      </c>
      <c r="AO69" s="18">
        <f>AO73</f>
        <v>0</v>
      </c>
      <c r="BA69" s="11" t="s">
        <v>3</v>
      </c>
      <c r="BB69" s="9">
        <v>0.85440000000000005</v>
      </c>
      <c r="BC69" s="9">
        <v>0.89810000000000001</v>
      </c>
      <c r="BD69">
        <v>0.87531250000000005</v>
      </c>
      <c r="BE69" s="18">
        <f>BE73</f>
        <v>0</v>
      </c>
      <c r="BQ69" s="11" t="s">
        <v>3</v>
      </c>
      <c r="BR69" s="9">
        <v>0.74919999999999998</v>
      </c>
      <c r="BS69" s="9">
        <v>0.83069999999999999</v>
      </c>
      <c r="BT69">
        <v>0.79256521739130437</v>
      </c>
      <c r="BU69" s="18">
        <f>BU73</f>
        <v>0</v>
      </c>
      <c r="CG69" s="11" t="s">
        <v>3</v>
      </c>
      <c r="CH69" s="9">
        <v>0.80330000000000001</v>
      </c>
      <c r="CI69" s="9">
        <v>0.94799999999999995</v>
      </c>
      <c r="CJ69">
        <v>0.86001764705882344</v>
      </c>
      <c r="CK69" s="18">
        <f>CK73</f>
        <v>0</v>
      </c>
      <c r="CW69" s="11" t="s">
        <v>3</v>
      </c>
      <c r="CX69" s="9">
        <v>0.71309999999999996</v>
      </c>
      <c r="CY69" s="9">
        <v>0.76670000000000005</v>
      </c>
      <c r="CZ69">
        <v>0.75064999999999993</v>
      </c>
      <c r="DA69" s="18">
        <f>DA73</f>
        <v>0</v>
      </c>
    </row>
    <row r="70" spans="5:105" x14ac:dyDescent="0.3">
      <c r="E70" s="12" t="s">
        <v>4</v>
      </c>
      <c r="F70" s="9">
        <v>1</v>
      </c>
      <c r="G70" s="9">
        <v>1</v>
      </c>
      <c r="H70">
        <v>1</v>
      </c>
      <c r="I70" s="18">
        <f>I73</f>
        <v>0</v>
      </c>
      <c r="U70" s="12" t="s">
        <v>4</v>
      </c>
      <c r="V70" s="9">
        <v>1</v>
      </c>
      <c r="W70" s="9">
        <v>1</v>
      </c>
      <c r="X70">
        <v>1</v>
      </c>
      <c r="Y70" s="18">
        <f>Y73</f>
        <v>0</v>
      </c>
      <c r="AK70" s="12" t="s">
        <v>4</v>
      </c>
      <c r="AL70" s="9">
        <v>1</v>
      </c>
      <c r="AM70" s="9">
        <v>1</v>
      </c>
      <c r="AN70">
        <v>1</v>
      </c>
      <c r="AO70" s="18">
        <f>AO73</f>
        <v>0</v>
      </c>
      <c r="BA70" s="12" t="s">
        <v>4</v>
      </c>
      <c r="BB70" s="9">
        <v>1</v>
      </c>
      <c r="BC70" s="9">
        <v>1</v>
      </c>
      <c r="BD70">
        <v>1</v>
      </c>
      <c r="BE70" s="18">
        <f>BE73</f>
        <v>0</v>
      </c>
      <c r="BQ70" s="12" t="s">
        <v>4</v>
      </c>
      <c r="BR70" s="9">
        <v>1</v>
      </c>
      <c r="BS70" s="9">
        <v>1</v>
      </c>
      <c r="BT70">
        <v>1</v>
      </c>
      <c r="BU70" s="18">
        <f>BU73</f>
        <v>0</v>
      </c>
      <c r="CG70" s="12" t="s">
        <v>4</v>
      </c>
      <c r="CH70" s="9">
        <v>1</v>
      </c>
      <c r="CI70" s="9">
        <v>1</v>
      </c>
      <c r="CJ70">
        <v>1</v>
      </c>
      <c r="CK70" s="18">
        <f>CK73</f>
        <v>0</v>
      </c>
      <c r="CW70" s="12" t="s">
        <v>4</v>
      </c>
      <c r="CX70" s="9">
        <v>1</v>
      </c>
      <c r="CY70" s="9">
        <v>1</v>
      </c>
      <c r="CZ70">
        <v>1</v>
      </c>
      <c r="DA70" s="18">
        <f>DA73</f>
        <v>0</v>
      </c>
    </row>
    <row r="71" spans="5:105" x14ac:dyDescent="0.3">
      <c r="E71" s="13" t="s">
        <v>11</v>
      </c>
      <c r="F71" s="9">
        <v>0.99360000000000004</v>
      </c>
      <c r="G71" s="9">
        <v>1.0837000000000001</v>
      </c>
      <c r="H71">
        <v>1.0455956521739134</v>
      </c>
      <c r="I71" s="18">
        <f>I73</f>
        <v>0</v>
      </c>
      <c r="U71" s="13" t="s">
        <v>11</v>
      </c>
      <c r="V71" s="9">
        <v>1.0923</v>
      </c>
      <c r="W71" s="9">
        <v>1.1655</v>
      </c>
      <c r="X71">
        <v>1.1245512499999999</v>
      </c>
      <c r="Y71" s="18">
        <f>Y73</f>
        <v>0</v>
      </c>
      <c r="AK71" s="13" t="s">
        <v>11</v>
      </c>
      <c r="AL71" s="9">
        <v>1.1700999999999999</v>
      </c>
      <c r="AM71" s="9">
        <v>1.2079</v>
      </c>
      <c r="AN71">
        <v>1.1914499999999999</v>
      </c>
      <c r="AO71" s="18">
        <f>AO73</f>
        <v>0</v>
      </c>
      <c r="BA71" s="13" t="s">
        <v>11</v>
      </c>
      <c r="BB71" s="9">
        <v>1.0711999999999999</v>
      </c>
      <c r="BC71" s="9">
        <v>1.0987</v>
      </c>
      <c r="BD71">
        <v>1.0844499999999999</v>
      </c>
      <c r="BE71" s="18">
        <f>BE73</f>
        <v>0</v>
      </c>
      <c r="BQ71" s="13" t="s">
        <v>11</v>
      </c>
      <c r="BR71" s="9">
        <v>1.1313</v>
      </c>
      <c r="BS71" s="9">
        <v>1.1921999999999999</v>
      </c>
      <c r="BT71">
        <v>1.1596608695652175</v>
      </c>
      <c r="BU71" s="18">
        <f>BU73</f>
        <v>0</v>
      </c>
      <c r="CG71" s="13" t="s">
        <v>11</v>
      </c>
      <c r="CH71" s="9">
        <v>1.0573999999999999</v>
      </c>
      <c r="CI71" s="9">
        <v>1.1174999999999999</v>
      </c>
      <c r="CJ71">
        <v>1.0853941176470587</v>
      </c>
      <c r="CK71" s="18">
        <f>CK73</f>
        <v>0</v>
      </c>
      <c r="CW71" s="13" t="s">
        <v>11</v>
      </c>
      <c r="CX71" s="9">
        <v>1.1373</v>
      </c>
      <c r="CY71" s="9">
        <v>1.1987000000000001</v>
      </c>
      <c r="CZ71">
        <v>1.178925</v>
      </c>
      <c r="DA71" s="18">
        <f>DA73</f>
        <v>0</v>
      </c>
    </row>
    <row r="72" spans="5:105" x14ac:dyDescent="0.3">
      <c r="E72" s="14" t="s">
        <v>12</v>
      </c>
      <c r="F72" s="9">
        <v>1.0333000000000001</v>
      </c>
      <c r="G72" s="9">
        <v>1.1311</v>
      </c>
      <c r="H72">
        <v>1.0794913043478258</v>
      </c>
      <c r="I72" s="18">
        <f>I73</f>
        <v>0</v>
      </c>
      <c r="U72" s="14" t="s">
        <v>12</v>
      </c>
      <c r="V72" s="9">
        <v>1.0837000000000001</v>
      </c>
      <c r="W72" s="9">
        <v>1.1893</v>
      </c>
      <c r="X72">
        <v>1.1357600000000001</v>
      </c>
      <c r="Y72" s="18">
        <f>Y73</f>
        <v>0</v>
      </c>
      <c r="AK72" s="14" t="s">
        <v>12</v>
      </c>
      <c r="AL72" s="9">
        <v>1.1552</v>
      </c>
      <c r="AM72" s="9">
        <v>1.2473000000000001</v>
      </c>
      <c r="AN72">
        <v>1.2066699999999999</v>
      </c>
      <c r="AO72" s="18">
        <f>AO73</f>
        <v>0</v>
      </c>
      <c r="BA72" s="14" t="s">
        <v>12</v>
      </c>
      <c r="BB72" s="9">
        <v>1.0607</v>
      </c>
      <c r="BC72" s="9">
        <v>1.0905</v>
      </c>
      <c r="BD72">
        <v>1.0816874999999999</v>
      </c>
      <c r="BE72" s="18">
        <f>BE73</f>
        <v>0</v>
      </c>
      <c r="BQ72" s="14" t="s">
        <v>12</v>
      </c>
      <c r="BR72" s="9">
        <v>1.1657999999999999</v>
      </c>
      <c r="BS72" s="9">
        <v>1.2470000000000001</v>
      </c>
      <c r="BT72">
        <v>1.2013565217391307</v>
      </c>
      <c r="BU72" s="18">
        <f>BU73</f>
        <v>0</v>
      </c>
      <c r="CG72" s="14" t="s">
        <v>12</v>
      </c>
      <c r="CH72" s="9">
        <v>1.01</v>
      </c>
      <c r="CI72" s="9">
        <v>1.0903</v>
      </c>
      <c r="CJ72">
        <v>1.0606235294117647</v>
      </c>
      <c r="CK72" s="18">
        <f>CK73</f>
        <v>0</v>
      </c>
      <c r="CW72" s="14" t="s">
        <v>12</v>
      </c>
      <c r="CX72" s="9">
        <v>1.1040000000000001</v>
      </c>
      <c r="CY72" s="9">
        <v>1.1641999999999999</v>
      </c>
      <c r="CZ72">
        <v>1.1330500000000001</v>
      </c>
      <c r="DA72" s="18">
        <f>DA73</f>
        <v>0</v>
      </c>
    </row>
    <row r="73" spans="5:105" x14ac:dyDescent="0.3">
      <c r="E73" t="s">
        <v>26</v>
      </c>
      <c r="F73" s="9">
        <v>7.1999999999999995E-2</v>
      </c>
      <c r="G73" s="9">
        <v>0.20300000000000001</v>
      </c>
      <c r="H73" t="str">
        <f>IF(AND(C11&gt;=F73,C11&lt;=G73),"подходит","не подходит")</f>
        <v>не подходит</v>
      </c>
      <c r="I73" s="18">
        <f>IF(H73="подходит",1,0)</f>
        <v>0</v>
      </c>
      <c r="U73" t="s">
        <v>26</v>
      </c>
      <c r="V73" s="9">
        <v>0.1</v>
      </c>
      <c r="W73" s="9">
        <v>0.3</v>
      </c>
      <c r="X73" t="str">
        <f>IF(AND(C11&gt;=V73,C11&lt;=W73),"подходит","не подходит")</f>
        <v>не подходит</v>
      </c>
      <c r="Y73" s="18">
        <f>IF(X73="подходит",1,0)</f>
        <v>0</v>
      </c>
      <c r="AK73" t="s">
        <v>26</v>
      </c>
      <c r="AL73" s="9">
        <v>0.1</v>
      </c>
      <c r="AM73" s="9">
        <v>0.3</v>
      </c>
      <c r="AN73" t="str">
        <f>IF(AND(C11&gt;=AL73,C11&lt;=AM73),"подходит","не подходит")</f>
        <v>не подходит</v>
      </c>
      <c r="AO73" s="18">
        <f>IF(AN73="подходит",1,0)</f>
        <v>0</v>
      </c>
      <c r="BA73" t="s">
        <v>26</v>
      </c>
      <c r="BB73" s="9">
        <v>0.1</v>
      </c>
      <c r="BC73" s="9">
        <v>0.3</v>
      </c>
      <c r="BD73" t="str">
        <f>IF(AND(C11&gt;=BB73,C11&lt;=BC73),"подходит","не подходит")</f>
        <v>не подходит</v>
      </c>
      <c r="BE73" s="18">
        <f>IF(BD73="подходит",1,0)</f>
        <v>0</v>
      </c>
      <c r="BQ73" t="s">
        <v>26</v>
      </c>
      <c r="BR73" s="9">
        <v>0.1</v>
      </c>
      <c r="BS73" s="9">
        <v>0.3</v>
      </c>
      <c r="BT73" t="str">
        <f>IF(AND(C11&gt;=BR73,C11&lt;=BS73),"подходит","не подходит")</f>
        <v>не подходит</v>
      </c>
      <c r="BU73" s="18">
        <f>IF(BT73="подходит",1,0)</f>
        <v>0</v>
      </c>
      <c r="CG73" t="s">
        <v>26</v>
      </c>
      <c r="CH73" s="9">
        <v>0.1</v>
      </c>
      <c r="CI73" s="9">
        <v>0.3</v>
      </c>
      <c r="CJ73" t="str">
        <f>IF(AND(C11&gt;=CH73,C11&lt;=CI73),"подходит","не подходит")</f>
        <v>не подходит</v>
      </c>
      <c r="CK73" s="18">
        <f>IF(CJ73="подходит",1,0)</f>
        <v>0</v>
      </c>
      <c r="CW73" t="s">
        <v>26</v>
      </c>
      <c r="CX73" s="9">
        <v>0.1</v>
      </c>
      <c r="CY73" s="9">
        <v>0.3</v>
      </c>
      <c r="CZ73" t="str">
        <f>IF(AND(C11&gt;=CX73,C11&lt;=CY73),"подходит","не подходит")</f>
        <v>не подходит</v>
      </c>
      <c r="DA73" s="18">
        <f>IF(CZ73="подходит",1,0)</f>
        <v>0</v>
      </c>
    </row>
    <row r="74" spans="5:105" x14ac:dyDescent="0.3">
      <c r="I74" s="18">
        <f>I73</f>
        <v>0</v>
      </c>
      <c r="Y74" s="18">
        <f>Y73</f>
        <v>0</v>
      </c>
      <c r="AO74" s="18">
        <f>AO73</f>
        <v>0</v>
      </c>
      <c r="BE74" s="18">
        <f>BE73</f>
        <v>0</v>
      </c>
      <c r="BU74" s="18">
        <f>BU73</f>
        <v>0</v>
      </c>
      <c r="CK74" s="18">
        <f>CK73</f>
        <v>0</v>
      </c>
      <c r="DA74" s="18">
        <f>DA73</f>
        <v>0</v>
      </c>
    </row>
    <row r="75" spans="5:105" x14ac:dyDescent="0.3">
      <c r="E75" s="21" t="s">
        <v>21</v>
      </c>
      <c r="F75" s="21"/>
      <c r="G75" s="21"/>
      <c r="H75" s="21"/>
      <c r="I75" s="18">
        <f>I82</f>
        <v>1</v>
      </c>
      <c r="U75" s="21" t="s">
        <v>40</v>
      </c>
      <c r="V75" s="21"/>
      <c r="W75" s="21"/>
      <c r="X75" s="21"/>
      <c r="Y75" s="18">
        <f>Y82</f>
        <v>0</v>
      </c>
    </row>
    <row r="76" spans="5:105" x14ac:dyDescent="0.3">
      <c r="E76" s="9" t="s">
        <v>8</v>
      </c>
      <c r="F76" s="9" t="s">
        <v>9</v>
      </c>
      <c r="G76" s="9" t="s">
        <v>10</v>
      </c>
      <c r="I76" s="18">
        <f>I82</f>
        <v>1</v>
      </c>
      <c r="U76" s="9" t="s">
        <v>8</v>
      </c>
      <c r="V76" s="9" t="s">
        <v>9</v>
      </c>
      <c r="W76" s="9" t="s">
        <v>10</v>
      </c>
      <c r="Y76" s="18">
        <f>Y82</f>
        <v>0</v>
      </c>
    </row>
    <row r="77" spans="5:105" x14ac:dyDescent="0.3">
      <c r="E77" s="10" t="s">
        <v>2</v>
      </c>
      <c r="F77" s="9"/>
      <c r="G77" s="9"/>
      <c r="H77" s="10"/>
      <c r="I77" s="18">
        <f>I82</f>
        <v>1</v>
      </c>
      <c r="U77" s="10" t="s">
        <v>2</v>
      </c>
      <c r="V77" s="9"/>
      <c r="W77" s="9"/>
      <c r="X77" s="10"/>
      <c r="Y77" s="18">
        <f>Y82</f>
        <v>0</v>
      </c>
    </row>
    <row r="78" spans="5:105" x14ac:dyDescent="0.3">
      <c r="E78" s="11" t="s">
        <v>3</v>
      </c>
      <c r="F78" s="9">
        <v>0.89149999999999996</v>
      </c>
      <c r="G78" s="9">
        <v>0.97050000000000003</v>
      </c>
      <c r="H78" s="11">
        <v>0.94078181818181827</v>
      </c>
      <c r="I78" s="18">
        <f>I82</f>
        <v>1</v>
      </c>
      <c r="U78" s="11" t="s">
        <v>3</v>
      </c>
      <c r="V78" s="9">
        <v>0.85360000000000003</v>
      </c>
      <c r="W78" s="9">
        <v>0.9294</v>
      </c>
      <c r="X78" s="11">
        <v>0.8901</v>
      </c>
      <c r="Y78" s="18">
        <f>Y82</f>
        <v>0</v>
      </c>
    </row>
    <row r="79" spans="5:105" x14ac:dyDescent="0.3">
      <c r="E79" s="12" t="s">
        <v>4</v>
      </c>
      <c r="F79" s="9">
        <v>1</v>
      </c>
      <c r="G79" s="9">
        <v>1</v>
      </c>
      <c r="H79" s="11">
        <v>1</v>
      </c>
      <c r="I79" s="18">
        <f>I82</f>
        <v>1</v>
      </c>
      <c r="U79" s="12" t="s">
        <v>4</v>
      </c>
      <c r="V79" s="9">
        <v>1</v>
      </c>
      <c r="W79" s="9">
        <v>1</v>
      </c>
      <c r="X79" s="11">
        <v>1</v>
      </c>
      <c r="Y79" s="18">
        <f>Y82</f>
        <v>0</v>
      </c>
    </row>
    <row r="80" spans="5:105" x14ac:dyDescent="0.3">
      <c r="E80" s="13" t="s">
        <v>11</v>
      </c>
      <c r="F80" s="9">
        <v>1.0086999999999999</v>
      </c>
      <c r="G80" s="9">
        <v>1.0829</v>
      </c>
      <c r="H80" s="11">
        <v>1.0348272727272727</v>
      </c>
      <c r="I80" s="18">
        <f>I82</f>
        <v>1</v>
      </c>
      <c r="U80" s="13" t="s">
        <v>11</v>
      </c>
      <c r="V80" s="9">
        <v>1.0693999999999999</v>
      </c>
      <c r="W80" s="9">
        <v>1.0901000000000001</v>
      </c>
      <c r="X80" s="11">
        <v>1.0821666666666667</v>
      </c>
      <c r="Y80" s="18">
        <f>Y82</f>
        <v>0</v>
      </c>
    </row>
    <row r="81" spans="5:73" x14ac:dyDescent="0.3">
      <c r="E81" s="14" t="s">
        <v>12</v>
      </c>
      <c r="F81" s="9">
        <v>1.0229999999999999</v>
      </c>
      <c r="G81" s="9">
        <v>1.0985</v>
      </c>
      <c r="H81" s="11">
        <v>1.055509090909091</v>
      </c>
      <c r="I81" s="18">
        <f>I82</f>
        <v>1</v>
      </c>
      <c r="U81" s="14" t="s">
        <v>12</v>
      </c>
      <c r="V81" s="9">
        <v>1.1524000000000001</v>
      </c>
      <c r="W81" s="9">
        <v>1.1806000000000001</v>
      </c>
      <c r="X81" s="11">
        <v>1.1673000000000002</v>
      </c>
      <c r="Y81" s="18">
        <f>Y82</f>
        <v>0</v>
      </c>
    </row>
    <row r="82" spans="5:73" x14ac:dyDescent="0.3">
      <c r="E82" t="s">
        <v>26</v>
      </c>
      <c r="F82" s="9">
        <v>2.4E-2</v>
      </c>
      <c r="G82" s="9">
        <v>4.9000000000000002E-2</v>
      </c>
      <c r="H82" t="str">
        <f>IF(AND(C11&gt;=F82,C11&lt;=G82),"подходит","не подходит")</f>
        <v>подходит</v>
      </c>
      <c r="I82" s="18">
        <f>IF(H82="подходит",1,0)</f>
        <v>1</v>
      </c>
      <c r="U82" t="s">
        <v>26</v>
      </c>
      <c r="V82" s="9">
        <v>0.06</v>
      </c>
      <c r="W82" s="9">
        <v>0.1</v>
      </c>
      <c r="X82" t="str">
        <f>IF(AND(C11&gt;=V82,C11&lt;=W82),"подходит","не подходит")</f>
        <v>не подходит</v>
      </c>
      <c r="Y82" s="18">
        <f>IF(X82="подходит",1,0)</f>
        <v>0</v>
      </c>
    </row>
    <row r="83" spans="5:73" x14ac:dyDescent="0.3">
      <c r="I83" s="18">
        <f>I82</f>
        <v>1</v>
      </c>
      <c r="Y83" s="18">
        <f>Y82</f>
        <v>0</v>
      </c>
    </row>
    <row r="84" spans="5:73" x14ac:dyDescent="0.3">
      <c r="E84" s="21" t="s">
        <v>22</v>
      </c>
      <c r="F84" s="21"/>
      <c r="G84" s="21"/>
      <c r="H84" s="21"/>
      <c r="I84" s="18">
        <f>I91</f>
        <v>0</v>
      </c>
      <c r="U84" s="21" t="s">
        <v>24</v>
      </c>
      <c r="V84" s="21"/>
      <c r="W84" s="21"/>
      <c r="X84" s="21"/>
      <c r="Y84" s="18">
        <f>Y91</f>
        <v>0</v>
      </c>
    </row>
    <row r="85" spans="5:73" x14ac:dyDescent="0.3">
      <c r="E85" s="9" t="s">
        <v>8</v>
      </c>
      <c r="F85" s="9" t="s">
        <v>9</v>
      </c>
      <c r="G85" s="9" t="s">
        <v>10</v>
      </c>
      <c r="I85" s="18">
        <f>I91</f>
        <v>0</v>
      </c>
      <c r="U85" s="9" t="s">
        <v>8</v>
      </c>
      <c r="V85" s="9" t="s">
        <v>9</v>
      </c>
      <c r="W85" s="9" t="s">
        <v>10</v>
      </c>
      <c r="Y85" s="18">
        <f>Y91</f>
        <v>0</v>
      </c>
    </row>
    <row r="86" spans="5:73" x14ac:dyDescent="0.3">
      <c r="E86" s="10" t="s">
        <v>2</v>
      </c>
      <c r="F86" s="9"/>
      <c r="G86" s="9"/>
      <c r="H86" s="10"/>
      <c r="I86" s="18">
        <f>I91</f>
        <v>0</v>
      </c>
      <c r="U86" s="10" t="s">
        <v>2</v>
      </c>
      <c r="V86" s="9"/>
      <c r="W86" s="9"/>
      <c r="X86" s="10"/>
      <c r="Y86" s="18">
        <f>Y91</f>
        <v>0</v>
      </c>
    </row>
    <row r="87" spans="5:73" x14ac:dyDescent="0.3">
      <c r="E87" s="11" t="s">
        <v>3</v>
      </c>
      <c r="F87" s="9">
        <v>0.71309999999999996</v>
      </c>
      <c r="G87" s="9">
        <v>0.94799999999999995</v>
      </c>
      <c r="H87" s="11">
        <v>0.83066416666666654</v>
      </c>
      <c r="I87" s="18">
        <f>I91</f>
        <v>0</v>
      </c>
      <c r="U87" s="11" t="s">
        <v>3</v>
      </c>
      <c r="V87" s="9">
        <v>0.6653</v>
      </c>
      <c r="W87" s="9">
        <v>0.89290000000000003</v>
      </c>
      <c r="X87" s="11">
        <v>0.79490000000000005</v>
      </c>
      <c r="Y87" s="18">
        <f>Y91</f>
        <v>0</v>
      </c>
    </row>
    <row r="88" spans="5:73" x14ac:dyDescent="0.3">
      <c r="E88" s="12" t="s">
        <v>4</v>
      </c>
      <c r="F88" s="9">
        <v>1</v>
      </c>
      <c r="G88" s="9">
        <v>1</v>
      </c>
      <c r="H88" s="11">
        <v>1</v>
      </c>
      <c r="I88" s="18">
        <f>I91</f>
        <v>0</v>
      </c>
      <c r="U88" s="12" t="s">
        <v>4</v>
      </c>
      <c r="V88" s="9">
        <v>1</v>
      </c>
      <c r="W88" s="9">
        <v>1</v>
      </c>
      <c r="X88" s="11">
        <v>1</v>
      </c>
      <c r="Y88" s="18">
        <f>Y91</f>
        <v>0</v>
      </c>
    </row>
    <row r="89" spans="5:73" x14ac:dyDescent="0.3">
      <c r="E89" s="13" t="s">
        <v>11</v>
      </c>
      <c r="F89" s="9">
        <v>1.0573999999999999</v>
      </c>
      <c r="G89" s="9">
        <v>1.1987000000000001</v>
      </c>
      <c r="H89" s="11">
        <v>1.1216416666666669</v>
      </c>
      <c r="I89" s="18">
        <f>I91</f>
        <v>0</v>
      </c>
      <c r="U89" s="13" t="s">
        <v>11</v>
      </c>
      <c r="V89" s="9">
        <v>1.0526</v>
      </c>
      <c r="W89" s="9">
        <v>1.2094</v>
      </c>
      <c r="X89" s="11">
        <v>1.1378666666666668</v>
      </c>
      <c r="Y89" s="18">
        <f>Y91</f>
        <v>0</v>
      </c>
    </row>
    <row r="90" spans="5:73" x14ac:dyDescent="0.3">
      <c r="E90" s="14" t="s">
        <v>12</v>
      </c>
      <c r="F90" s="9">
        <v>1.01</v>
      </c>
      <c r="G90" s="9">
        <v>1.2470000000000001</v>
      </c>
      <c r="H90" s="11">
        <v>1.1366900000000004</v>
      </c>
      <c r="I90" s="18">
        <f>I91</f>
        <v>0</v>
      </c>
      <c r="U90" s="14" t="s">
        <v>12</v>
      </c>
      <c r="V90" s="9">
        <v>0.98429999999999995</v>
      </c>
      <c r="W90" s="9">
        <v>1.1091</v>
      </c>
      <c r="X90" s="11">
        <v>1.0347666666666666</v>
      </c>
      <c r="Y90" s="18">
        <f>Y91</f>
        <v>0</v>
      </c>
    </row>
    <row r="91" spans="5:73" x14ac:dyDescent="0.3">
      <c r="E91" t="s">
        <v>26</v>
      </c>
      <c r="F91" s="9">
        <v>8.1000000000000003E-2</v>
      </c>
      <c r="G91" s="9">
        <v>0.24399999999999999</v>
      </c>
      <c r="H91" t="str">
        <f>IF(AND(C11&gt;=F91,C11&lt;=G91),"подходит","не подходит")</f>
        <v>не подходит</v>
      </c>
      <c r="I91" s="18">
        <f>IF(H91="подходит",1,0)</f>
        <v>0</v>
      </c>
      <c r="U91" t="s">
        <v>26</v>
      </c>
      <c r="V91" s="9">
        <v>0.23</v>
      </c>
      <c r="W91" s="9">
        <v>0.4</v>
      </c>
      <c r="X91" t="str">
        <f>IF(AND(C11&gt;=V91,C11&lt;=W91),"подходит","не подходит")</f>
        <v>не подходит</v>
      </c>
      <c r="Y91" s="18">
        <f>IF(X91="подходит",1,0)</f>
        <v>0</v>
      </c>
    </row>
    <row r="92" spans="5:73" x14ac:dyDescent="0.3">
      <c r="I92" s="18">
        <f>I91</f>
        <v>0</v>
      </c>
      <c r="Y92" s="18">
        <f>Y91</f>
        <v>0</v>
      </c>
    </row>
    <row r="93" spans="5:73" x14ac:dyDescent="0.3">
      <c r="E93" s="21" t="s">
        <v>23</v>
      </c>
      <c r="F93" s="21"/>
      <c r="G93" s="21"/>
      <c r="H93" s="21"/>
      <c r="I93" s="18">
        <f>I100</f>
        <v>0</v>
      </c>
      <c r="U93" s="22" t="s">
        <v>41</v>
      </c>
      <c r="V93" s="22"/>
      <c r="W93" s="22"/>
      <c r="X93" s="22"/>
      <c r="Y93" s="18" t="s">
        <v>42</v>
      </c>
      <c r="AK93" s="22" t="s">
        <v>43</v>
      </c>
      <c r="AL93" s="22"/>
      <c r="AM93" s="22"/>
      <c r="AN93" s="22"/>
      <c r="AO93" s="18" t="s">
        <v>42</v>
      </c>
      <c r="BA93" s="22" t="s">
        <v>44</v>
      </c>
      <c r="BB93" s="22"/>
      <c r="BC93" s="22"/>
      <c r="BD93" s="22"/>
      <c r="BE93" s="18" t="s">
        <v>42</v>
      </c>
      <c r="BQ93" s="21" t="s">
        <v>45</v>
      </c>
      <c r="BR93" s="21"/>
      <c r="BS93" s="21"/>
      <c r="BT93" s="21"/>
      <c r="BU93" s="18" t="s">
        <v>42</v>
      </c>
    </row>
    <row r="94" spans="5:73" x14ac:dyDescent="0.3">
      <c r="E94" s="9" t="s">
        <v>8</v>
      </c>
      <c r="F94" s="9" t="s">
        <v>9</v>
      </c>
      <c r="G94" s="9" t="s">
        <v>10</v>
      </c>
      <c r="I94" s="18">
        <f>I100</f>
        <v>0</v>
      </c>
      <c r="U94" s="9" t="s">
        <v>8</v>
      </c>
      <c r="V94" s="9" t="s">
        <v>9</v>
      </c>
      <c r="W94" s="9" t="s">
        <v>10</v>
      </c>
      <c r="Y94" s="18" t="s">
        <v>42</v>
      </c>
      <c r="AK94" s="9" t="s">
        <v>8</v>
      </c>
      <c r="AL94" s="9" t="s">
        <v>9</v>
      </c>
      <c r="AM94" s="9" t="s">
        <v>10</v>
      </c>
      <c r="AO94" s="18" t="s">
        <v>42</v>
      </c>
      <c r="BA94" s="9" t="s">
        <v>8</v>
      </c>
      <c r="BB94" s="9" t="s">
        <v>9</v>
      </c>
      <c r="BC94" s="9" t="s">
        <v>10</v>
      </c>
      <c r="BE94" s="18" t="s">
        <v>42</v>
      </c>
      <c r="BQ94" s="9" t="s">
        <v>8</v>
      </c>
      <c r="BR94" s="9" t="s">
        <v>9</v>
      </c>
      <c r="BS94" s="9" t="s">
        <v>10</v>
      </c>
      <c r="BU94" s="18" t="s">
        <v>42</v>
      </c>
    </row>
    <row r="95" spans="5:73" x14ac:dyDescent="0.3">
      <c r="E95" s="10" t="s">
        <v>2</v>
      </c>
      <c r="F95" s="9"/>
      <c r="G95" s="9"/>
      <c r="H95" s="10"/>
      <c r="I95" s="18">
        <f>I100</f>
        <v>0</v>
      </c>
      <c r="U95" s="10" t="s">
        <v>2</v>
      </c>
      <c r="V95" s="9"/>
      <c r="W95" s="9"/>
      <c r="X95" s="10"/>
      <c r="Y95" s="18" t="s">
        <v>42</v>
      </c>
      <c r="AK95" s="10" t="s">
        <v>2</v>
      </c>
      <c r="AL95" s="9"/>
      <c r="AM95" s="9"/>
      <c r="AN95" s="10"/>
      <c r="AO95" s="18" t="s">
        <v>42</v>
      </c>
      <c r="BA95" s="10" t="s">
        <v>2</v>
      </c>
      <c r="BB95" s="9"/>
      <c r="BC95" s="9"/>
      <c r="BD95" s="10"/>
      <c r="BE95" s="18" t="s">
        <v>42</v>
      </c>
      <c r="BQ95" s="10" t="s">
        <v>2</v>
      </c>
      <c r="BR95" s="9"/>
      <c r="BS95" s="9"/>
      <c r="BT95" s="10"/>
      <c r="BU95" s="18" t="s">
        <v>42</v>
      </c>
    </row>
    <row r="96" spans="5:73" x14ac:dyDescent="0.3">
      <c r="E96" s="11" t="s">
        <v>3</v>
      </c>
      <c r="F96" s="9">
        <v>0.85670000000000002</v>
      </c>
      <c r="G96" s="9">
        <v>0.91390000000000005</v>
      </c>
      <c r="H96" s="11">
        <v>0.89396000000000009</v>
      </c>
      <c r="I96" s="18">
        <f>I100</f>
        <v>0</v>
      </c>
      <c r="U96" s="11" t="s">
        <v>3</v>
      </c>
      <c r="V96" s="9">
        <v>0.88929999999999998</v>
      </c>
      <c r="W96" s="9">
        <v>1.0114000000000001</v>
      </c>
      <c r="X96" s="11">
        <v>0.94073670886075988</v>
      </c>
      <c r="Y96" s="18" t="s">
        <v>42</v>
      </c>
      <c r="AK96" s="11" t="s">
        <v>3</v>
      </c>
      <c r="AL96" s="9">
        <v>0.86260000000000003</v>
      </c>
      <c r="AM96" s="9">
        <v>0.97889999999999999</v>
      </c>
      <c r="AN96" s="11">
        <v>0.92575142857142878</v>
      </c>
      <c r="AO96" s="18" t="s">
        <v>42</v>
      </c>
      <c r="BA96" s="11" t="s">
        <v>3</v>
      </c>
      <c r="BB96" s="9">
        <v>0.81510000000000005</v>
      </c>
      <c r="BC96" s="9">
        <v>1.0139</v>
      </c>
      <c r="BD96" s="11">
        <v>0.92136842105263161</v>
      </c>
      <c r="BE96" s="18" t="s">
        <v>42</v>
      </c>
      <c r="BQ96" s="11" t="s">
        <v>3</v>
      </c>
      <c r="BR96" s="9">
        <v>0.8327</v>
      </c>
      <c r="BS96" s="9">
        <v>0.97889999999999999</v>
      </c>
      <c r="BT96" s="11">
        <v>0.90118275862068953</v>
      </c>
      <c r="BU96" s="18" t="s">
        <v>42</v>
      </c>
    </row>
    <row r="97" spans="5:73" x14ac:dyDescent="0.3">
      <c r="E97" s="12" t="s">
        <v>4</v>
      </c>
      <c r="F97" s="9">
        <v>1</v>
      </c>
      <c r="G97" s="9">
        <v>1</v>
      </c>
      <c r="H97" s="11">
        <v>1</v>
      </c>
      <c r="I97" s="18">
        <f>I100</f>
        <v>0</v>
      </c>
      <c r="U97" s="12" t="s">
        <v>4</v>
      </c>
      <c r="V97" s="9">
        <v>1</v>
      </c>
      <c r="W97" s="9">
        <v>1</v>
      </c>
      <c r="X97" s="11">
        <v>1</v>
      </c>
      <c r="Y97" s="18" t="s">
        <v>42</v>
      </c>
      <c r="AK97" s="12" t="s">
        <v>4</v>
      </c>
      <c r="AL97" s="9">
        <v>1</v>
      </c>
      <c r="AM97" s="9">
        <v>1</v>
      </c>
      <c r="AN97" s="11">
        <v>1</v>
      </c>
      <c r="AO97" s="18" t="s">
        <v>42</v>
      </c>
      <c r="BA97" s="12" t="s">
        <v>4</v>
      </c>
      <c r="BB97" s="9">
        <v>1</v>
      </c>
      <c r="BC97" s="9">
        <v>1</v>
      </c>
      <c r="BD97" s="11">
        <v>1</v>
      </c>
      <c r="BE97" s="18" t="s">
        <v>42</v>
      </c>
      <c r="BQ97" s="12" t="s">
        <v>4</v>
      </c>
      <c r="BR97" s="9">
        <v>1</v>
      </c>
      <c r="BS97" s="9">
        <v>1</v>
      </c>
      <c r="BT97" s="11">
        <v>1</v>
      </c>
      <c r="BU97" s="18" t="s">
        <v>42</v>
      </c>
    </row>
    <row r="98" spans="5:73" x14ac:dyDescent="0.3">
      <c r="E98" s="13" t="s">
        <v>11</v>
      </c>
      <c r="F98" s="9">
        <v>1.0699000000000001</v>
      </c>
      <c r="G98" s="9">
        <v>1.1138999999999999</v>
      </c>
      <c r="H98" s="11">
        <v>1.0860799999999999</v>
      </c>
      <c r="I98" s="18">
        <f>I100</f>
        <v>0</v>
      </c>
      <c r="U98" s="13" t="s">
        <v>11</v>
      </c>
      <c r="V98" s="9">
        <v>1.016</v>
      </c>
      <c r="W98" s="9">
        <v>1.0740000000000001</v>
      </c>
      <c r="X98" s="11">
        <v>1.0323999999999998</v>
      </c>
      <c r="Y98" s="18" t="str">
        <f>Y100</f>
        <v>.</v>
      </c>
      <c r="AK98" s="13" t="s">
        <v>11</v>
      </c>
      <c r="AL98" s="9">
        <v>1.0189999999999999</v>
      </c>
      <c r="AM98" s="9">
        <v>1.0605</v>
      </c>
      <c r="AN98" s="11">
        <v>1.0412285714285714</v>
      </c>
      <c r="AO98" s="18" t="str">
        <f>AO100</f>
        <v>.</v>
      </c>
      <c r="BA98" s="13" t="s">
        <v>11</v>
      </c>
      <c r="BB98" s="9">
        <v>1.0122</v>
      </c>
      <c r="BC98" s="9">
        <v>1.1465000000000001</v>
      </c>
      <c r="BD98" s="11">
        <v>1.0654315789473685</v>
      </c>
      <c r="BE98" s="18" t="str">
        <f>BE100</f>
        <v>.</v>
      </c>
      <c r="BQ98" s="13" t="s">
        <v>11</v>
      </c>
      <c r="BR98" s="9">
        <v>1.0479000000000001</v>
      </c>
      <c r="BS98" s="9">
        <v>1.0837000000000001</v>
      </c>
      <c r="BT98" s="11">
        <v>1.0684620689655171</v>
      </c>
      <c r="BU98" s="18" t="str">
        <f>BU100</f>
        <v>.</v>
      </c>
    </row>
    <row r="99" spans="5:73" x14ac:dyDescent="0.3">
      <c r="E99" s="14" t="s">
        <v>12</v>
      </c>
      <c r="F99" s="9">
        <v>1.1242000000000001</v>
      </c>
      <c r="G99" s="9">
        <v>1.1836</v>
      </c>
      <c r="H99" s="11">
        <v>1.1536200000000001</v>
      </c>
      <c r="I99" s="18">
        <f>I100</f>
        <v>0</v>
      </c>
      <c r="U99" s="14" t="s">
        <v>12</v>
      </c>
      <c r="V99" s="9">
        <v>1.0310999999999999</v>
      </c>
      <c r="W99" s="9">
        <v>1.1311</v>
      </c>
      <c r="X99" s="11">
        <v>1.0624696202531643</v>
      </c>
      <c r="Y99" s="18" t="s">
        <v>42</v>
      </c>
      <c r="AK99" s="14" t="s">
        <v>12</v>
      </c>
      <c r="AL99" s="9">
        <v>1.0011000000000001</v>
      </c>
      <c r="AM99" s="9">
        <v>1.0699000000000001</v>
      </c>
      <c r="AN99" s="11">
        <v>1.0460742857142857</v>
      </c>
      <c r="AO99" s="18" t="s">
        <v>42</v>
      </c>
      <c r="BA99" s="14" t="s">
        <v>12</v>
      </c>
      <c r="BB99" s="9">
        <v>1.0358000000000001</v>
      </c>
      <c r="BC99" s="9">
        <v>1.1672</v>
      </c>
      <c r="BD99" s="11">
        <v>1.0880947368421054</v>
      </c>
      <c r="BE99" s="18" t="s">
        <v>42</v>
      </c>
      <c r="BQ99" s="14" t="s">
        <v>12</v>
      </c>
      <c r="BR99" s="9">
        <v>1.0626</v>
      </c>
      <c r="BS99" s="9">
        <v>1.1282000000000001</v>
      </c>
      <c r="BT99" s="11">
        <v>1.0956448275862067</v>
      </c>
      <c r="BU99" s="18" t="s">
        <v>42</v>
      </c>
    </row>
    <row r="100" spans="5:73" x14ac:dyDescent="0.3">
      <c r="E100" t="s">
        <v>26</v>
      </c>
      <c r="F100" s="9">
        <v>0.04</v>
      </c>
      <c r="G100" s="9">
        <v>4.2000000000000003E-2</v>
      </c>
      <c r="H100" t="str">
        <f>IF(AND(C11&gt;=F100,C11&lt;=G100),"подходит","не подходит")</f>
        <v>не подходит</v>
      </c>
      <c r="I100" s="18">
        <f>IF(H100="подходит",1,0)</f>
        <v>0</v>
      </c>
      <c r="U100" t="s">
        <v>26</v>
      </c>
      <c r="V100" s="9"/>
      <c r="W100" s="9"/>
      <c r="Y100" s="18" t="s">
        <v>42</v>
      </c>
      <c r="AK100" t="s">
        <v>26</v>
      </c>
      <c r="AL100" s="9"/>
      <c r="AM100" s="9"/>
      <c r="AO100" s="18" t="s">
        <v>42</v>
      </c>
      <c r="BA100" t="s">
        <v>26</v>
      </c>
      <c r="BB100" s="9"/>
      <c r="BC100" s="9"/>
      <c r="BE100" s="18" t="s">
        <v>42</v>
      </c>
      <c r="BQ100" t="s">
        <v>26</v>
      </c>
      <c r="BR100" s="9"/>
      <c r="BS100" s="9"/>
      <c r="BU100" s="18" t="s">
        <v>42</v>
      </c>
    </row>
    <row r="101" spans="5:73" x14ac:dyDescent="0.3">
      <c r="I101" s="18">
        <f>I100</f>
        <v>0</v>
      </c>
      <c r="Y101" s="18" t="s">
        <v>42</v>
      </c>
      <c r="AO101" s="18" t="s">
        <v>42</v>
      </c>
      <c r="BE101" s="18" t="s">
        <v>42</v>
      </c>
      <c r="BU101" s="18" t="s">
        <v>42</v>
      </c>
    </row>
    <row r="102" spans="5:73" x14ac:dyDescent="0.3">
      <c r="E102" s="21" t="s">
        <v>24</v>
      </c>
      <c r="F102" s="21"/>
      <c r="G102" s="21"/>
      <c r="H102" s="21"/>
      <c r="I102" s="18">
        <f>I109</f>
        <v>0</v>
      </c>
      <c r="Y102" s="18" t="s">
        <v>42</v>
      </c>
    </row>
    <row r="103" spans="5:73" x14ac:dyDescent="0.3">
      <c r="E103" s="9" t="s">
        <v>8</v>
      </c>
      <c r="F103" s="9" t="s">
        <v>9</v>
      </c>
      <c r="G103" s="9" t="s">
        <v>10</v>
      </c>
      <c r="I103" s="18">
        <f>I109</f>
        <v>0</v>
      </c>
      <c r="Y103" s="18" t="s">
        <v>42</v>
      </c>
    </row>
    <row r="104" spans="5:73" x14ac:dyDescent="0.3">
      <c r="E104" s="10" t="s">
        <v>2</v>
      </c>
      <c r="F104" s="9"/>
      <c r="G104" s="9"/>
      <c r="H104" s="10"/>
      <c r="I104" s="18">
        <f>I109</f>
        <v>0</v>
      </c>
      <c r="Y104" s="18" t="s">
        <v>42</v>
      </c>
    </row>
    <row r="105" spans="5:73" x14ac:dyDescent="0.3">
      <c r="E105" s="11" t="s">
        <v>3</v>
      </c>
      <c r="F105" s="9">
        <v>0.89290000000000003</v>
      </c>
      <c r="G105" s="9">
        <v>0.89290000000000003</v>
      </c>
      <c r="H105" s="11">
        <v>0.89290000000000003</v>
      </c>
      <c r="I105" s="18">
        <f>I109</f>
        <v>0</v>
      </c>
      <c r="Y105" s="18" t="s">
        <v>42</v>
      </c>
    </row>
    <row r="106" spans="5:73" x14ac:dyDescent="0.3">
      <c r="E106" s="12" t="s">
        <v>4</v>
      </c>
      <c r="F106" s="9">
        <v>1</v>
      </c>
      <c r="G106" s="9">
        <v>1</v>
      </c>
      <c r="H106" s="11">
        <v>1</v>
      </c>
      <c r="I106" s="18">
        <f>I109</f>
        <v>0</v>
      </c>
      <c r="Y106" s="18" t="s">
        <v>42</v>
      </c>
    </row>
    <row r="107" spans="5:73" x14ac:dyDescent="0.3">
      <c r="E107" s="13" t="s">
        <v>11</v>
      </c>
      <c r="F107" s="9">
        <v>1.0526</v>
      </c>
      <c r="G107" s="9">
        <v>1.0526</v>
      </c>
      <c r="H107" s="11">
        <v>1.0526</v>
      </c>
      <c r="I107" s="18">
        <f>I109</f>
        <v>0</v>
      </c>
      <c r="Y107" s="18" t="s">
        <v>42</v>
      </c>
    </row>
    <row r="108" spans="5:73" x14ac:dyDescent="0.3">
      <c r="E108" s="14" t="s">
        <v>12</v>
      </c>
      <c r="F108" s="9">
        <v>0.98429999999999995</v>
      </c>
      <c r="G108" s="9">
        <v>0.98429999999999995</v>
      </c>
      <c r="H108" s="11">
        <v>0.98429999999999995</v>
      </c>
      <c r="I108" s="18">
        <f>I109</f>
        <v>0</v>
      </c>
      <c r="Y108" s="18" t="s">
        <v>42</v>
      </c>
    </row>
    <row r="109" spans="5:73" x14ac:dyDescent="0.3">
      <c r="E109" t="s">
        <v>26</v>
      </c>
      <c r="F109" s="9">
        <v>0.249</v>
      </c>
      <c r="G109" s="9">
        <v>0.249</v>
      </c>
      <c r="H109" t="str">
        <f>IF(AND(C11&gt;=F109,C11&lt;=G109),"подходит","не подходит")</f>
        <v>не подходит</v>
      </c>
      <c r="I109" s="18">
        <f>IF(H109="подходит",1,0)</f>
        <v>0</v>
      </c>
      <c r="Y109" s="18" t="s">
        <v>42</v>
      </c>
    </row>
    <row r="110" spans="5:73" x14ac:dyDescent="0.3">
      <c r="I110" s="18">
        <f>I109</f>
        <v>0</v>
      </c>
      <c r="Y110" s="18" t="s">
        <v>42</v>
      </c>
    </row>
    <row r="111" spans="5:73" x14ac:dyDescent="0.3">
      <c r="E111" s="22" t="s">
        <v>25</v>
      </c>
      <c r="F111" s="22"/>
      <c r="G111" s="22"/>
      <c r="H111" s="22"/>
      <c r="I111" s="18" t="s">
        <v>42</v>
      </c>
      <c r="Y111" s="18" t="s">
        <v>42</v>
      </c>
    </row>
    <row r="112" spans="5:73" x14ac:dyDescent="0.3">
      <c r="E112" s="9" t="s">
        <v>8</v>
      </c>
      <c r="F112" s="9" t="s">
        <v>9</v>
      </c>
      <c r="G112" s="9" t="s">
        <v>10</v>
      </c>
      <c r="I112" s="18" t="s">
        <v>42</v>
      </c>
      <c r="Y112" s="18" t="s">
        <v>42</v>
      </c>
    </row>
    <row r="113" spans="5:25" x14ac:dyDescent="0.3">
      <c r="E113" s="10" t="s">
        <v>2</v>
      </c>
      <c r="F113" s="9"/>
      <c r="G113" s="9"/>
      <c r="H113" s="10"/>
      <c r="I113" s="18" t="s">
        <v>42</v>
      </c>
      <c r="Y113" s="18" t="s">
        <v>42</v>
      </c>
    </row>
    <row r="114" spans="5:25" x14ac:dyDescent="0.3">
      <c r="E114" s="11" t="s">
        <v>3</v>
      </c>
      <c r="F114" s="9">
        <v>0.85109999999999997</v>
      </c>
      <c r="G114" s="9">
        <v>0.98170000000000002</v>
      </c>
      <c r="H114" s="11">
        <v>0.94811875000000001</v>
      </c>
      <c r="I114" s="18" t="s">
        <v>42</v>
      </c>
      <c r="Y114" s="18" t="s">
        <v>42</v>
      </c>
    </row>
    <row r="115" spans="5:25" x14ac:dyDescent="0.3">
      <c r="E115" s="12" t="s">
        <v>4</v>
      </c>
      <c r="F115" s="9">
        <v>1</v>
      </c>
      <c r="G115" s="9">
        <v>1</v>
      </c>
      <c r="H115" s="11">
        <v>1</v>
      </c>
      <c r="I115" s="18" t="s">
        <v>42</v>
      </c>
      <c r="Y115" s="18" t="s">
        <v>42</v>
      </c>
    </row>
    <row r="116" spans="5:25" x14ac:dyDescent="0.3">
      <c r="E116" s="13" t="s">
        <v>11</v>
      </c>
      <c r="F116" s="9">
        <v>0.95430000000000004</v>
      </c>
      <c r="G116" s="9">
        <v>1.0630999999999999</v>
      </c>
      <c r="H116" s="11">
        <v>1.0270375</v>
      </c>
      <c r="I116" s="18" t="s">
        <v>42</v>
      </c>
      <c r="Y116" s="18" t="s">
        <v>42</v>
      </c>
    </row>
    <row r="117" spans="5:25" x14ac:dyDescent="0.3">
      <c r="E117" s="14" t="s">
        <v>12</v>
      </c>
      <c r="F117" s="9">
        <v>0.94520000000000004</v>
      </c>
      <c r="G117" s="9">
        <v>1.1004</v>
      </c>
      <c r="H117" s="11">
        <v>1.046775</v>
      </c>
      <c r="I117" s="18" t="s">
        <v>42</v>
      </c>
      <c r="Y117" s="18" t="s">
        <v>42</v>
      </c>
    </row>
    <row r="118" spans="5:25" x14ac:dyDescent="0.3">
      <c r="E118" t="s">
        <v>26</v>
      </c>
      <c r="I118" s="18" t="s">
        <v>42</v>
      </c>
      <c r="Y118" s="18" t="s">
        <v>42</v>
      </c>
    </row>
    <row r="119" spans="5:25" x14ac:dyDescent="0.3">
      <c r="I119" s="18" t="s">
        <v>42</v>
      </c>
      <c r="Y119" s="18" t="s">
        <v>42</v>
      </c>
    </row>
    <row r="120" spans="5:25" x14ac:dyDescent="0.3">
      <c r="I120" s="18" t="s">
        <v>42</v>
      </c>
      <c r="Y120" s="18" t="s">
        <v>42</v>
      </c>
    </row>
    <row r="121" spans="5:25" x14ac:dyDescent="0.3">
      <c r="I121" s="18" t="s">
        <v>42</v>
      </c>
      <c r="Y121" s="18" t="s">
        <v>42</v>
      </c>
    </row>
    <row r="122" spans="5:25" x14ac:dyDescent="0.3">
      <c r="I122" s="18" t="s">
        <v>42</v>
      </c>
      <c r="Y122" s="18" t="s">
        <v>42</v>
      </c>
    </row>
    <row r="123" spans="5:25" x14ac:dyDescent="0.3">
      <c r="I123" s="18" t="s">
        <v>42</v>
      </c>
      <c r="Y123" s="18" t="s">
        <v>42</v>
      </c>
    </row>
    <row r="124" spans="5:25" x14ac:dyDescent="0.3">
      <c r="I124" s="18" t="s">
        <v>42</v>
      </c>
      <c r="Y124" s="18" t="s">
        <v>42</v>
      </c>
    </row>
    <row r="125" spans="5:25" x14ac:dyDescent="0.3">
      <c r="I125" s="18" t="s">
        <v>42</v>
      </c>
      <c r="Y125" s="18" t="s">
        <v>42</v>
      </c>
    </row>
    <row r="126" spans="5:25" x14ac:dyDescent="0.3">
      <c r="I126" s="18" t="s">
        <v>42</v>
      </c>
      <c r="Y126" s="18" t="s">
        <v>42</v>
      </c>
    </row>
    <row r="127" spans="5:25" x14ac:dyDescent="0.3">
      <c r="I127" s="18" t="s">
        <v>42</v>
      </c>
      <c r="Y127" s="18" t="s">
        <v>42</v>
      </c>
    </row>
    <row r="128" spans="5:25" x14ac:dyDescent="0.3">
      <c r="I128" s="18" t="s">
        <v>42</v>
      </c>
      <c r="Y128" s="18" t="s">
        <v>42</v>
      </c>
    </row>
    <row r="129" spans="9:25" x14ac:dyDescent="0.3">
      <c r="I129" s="18" t="s">
        <v>42</v>
      </c>
      <c r="Y129" s="18" t="s">
        <v>42</v>
      </c>
    </row>
    <row r="130" spans="9:25" x14ac:dyDescent="0.3">
      <c r="I130" s="18" t="s">
        <v>42</v>
      </c>
      <c r="Y130" s="18" t="s">
        <v>42</v>
      </c>
    </row>
    <row r="131" spans="9:25" x14ac:dyDescent="0.3">
      <c r="I131" s="18" t="s">
        <v>42</v>
      </c>
      <c r="Y131" s="18" t="s">
        <v>42</v>
      </c>
    </row>
    <row r="132" spans="9:25" x14ac:dyDescent="0.3">
      <c r="I132" s="18" t="s">
        <v>42</v>
      </c>
      <c r="Y132" s="18" t="s">
        <v>42</v>
      </c>
    </row>
    <row r="133" spans="9:25" x14ac:dyDescent="0.3">
      <c r="I133" s="18" t="s">
        <v>42</v>
      </c>
      <c r="Y133" s="18" t="s">
        <v>42</v>
      </c>
    </row>
    <row r="134" spans="9:25" x14ac:dyDescent="0.3">
      <c r="I134" s="18" t="s">
        <v>42</v>
      </c>
      <c r="Y134" s="18" t="s">
        <v>42</v>
      </c>
    </row>
    <row r="135" spans="9:25" x14ac:dyDescent="0.3">
      <c r="I135" s="18" t="s">
        <v>42</v>
      </c>
      <c r="Y135" s="18" t="s">
        <v>42</v>
      </c>
    </row>
    <row r="136" spans="9:25" x14ac:dyDescent="0.3">
      <c r="I136" s="18" t="s">
        <v>42</v>
      </c>
      <c r="Y136" s="18" t="s">
        <v>42</v>
      </c>
    </row>
    <row r="137" spans="9:25" x14ac:dyDescent="0.3">
      <c r="I137" s="18" t="s">
        <v>42</v>
      </c>
      <c r="Y137" s="18" t="s">
        <v>42</v>
      </c>
    </row>
    <row r="138" spans="9:25" x14ac:dyDescent="0.3">
      <c r="I138" s="18" t="s">
        <v>42</v>
      </c>
      <c r="Y138" s="18" t="s">
        <v>42</v>
      </c>
    </row>
    <row r="139" spans="9:25" x14ac:dyDescent="0.3">
      <c r="I139" s="18" t="s">
        <v>42</v>
      </c>
      <c r="Y139" s="18" t="s">
        <v>42</v>
      </c>
    </row>
    <row r="140" spans="9:25" x14ac:dyDescent="0.3">
      <c r="I140" s="18" t="s">
        <v>42</v>
      </c>
      <c r="Y140" s="18" t="s">
        <v>42</v>
      </c>
    </row>
    <row r="141" spans="9:25" x14ac:dyDescent="0.3">
      <c r="I141" s="18" t="s">
        <v>42</v>
      </c>
      <c r="Y141" s="18" t="s">
        <v>42</v>
      </c>
    </row>
    <row r="142" spans="9:25" x14ac:dyDescent="0.3">
      <c r="I142" s="18" t="s">
        <v>42</v>
      </c>
      <c r="Y142" s="18" t="s">
        <v>42</v>
      </c>
    </row>
    <row r="143" spans="9:25" x14ac:dyDescent="0.3">
      <c r="I143" s="18" t="s">
        <v>42</v>
      </c>
      <c r="Y143" s="18" t="s">
        <v>42</v>
      </c>
    </row>
    <row r="144" spans="9:25" x14ac:dyDescent="0.3">
      <c r="I144" s="18" t="s">
        <v>42</v>
      </c>
      <c r="Y144" s="18" t="s">
        <v>42</v>
      </c>
    </row>
    <row r="145" spans="9:25" x14ac:dyDescent="0.3">
      <c r="I145" s="18" t="s">
        <v>42</v>
      </c>
      <c r="Y145" s="18" t="s">
        <v>42</v>
      </c>
    </row>
    <row r="146" spans="9:25" x14ac:dyDescent="0.3">
      <c r="I146" s="18" t="s">
        <v>42</v>
      </c>
      <c r="Y146" s="18" t="s">
        <v>42</v>
      </c>
    </row>
    <row r="147" spans="9:25" x14ac:dyDescent="0.3">
      <c r="I147" s="18" t="s">
        <v>42</v>
      </c>
      <c r="Y147" s="18" t="s">
        <v>42</v>
      </c>
    </row>
    <row r="148" spans="9:25" x14ac:dyDescent="0.3">
      <c r="I148" s="18" t="s">
        <v>42</v>
      </c>
      <c r="Y148" s="18" t="s">
        <v>42</v>
      </c>
    </row>
    <row r="149" spans="9:25" x14ac:dyDescent="0.3">
      <c r="I149" s="18" t="s">
        <v>42</v>
      </c>
      <c r="Y149" s="18" t="s">
        <v>42</v>
      </c>
    </row>
    <row r="150" spans="9:25" x14ac:dyDescent="0.3">
      <c r="I150" s="18" t="s">
        <v>42</v>
      </c>
      <c r="Y150" s="18" t="s">
        <v>42</v>
      </c>
    </row>
    <row r="151" spans="9:25" x14ac:dyDescent="0.3">
      <c r="I151" s="18" t="s">
        <v>42</v>
      </c>
      <c r="Y151" s="18" t="s">
        <v>42</v>
      </c>
    </row>
    <row r="152" spans="9:25" x14ac:dyDescent="0.3">
      <c r="I152" s="18" t="s">
        <v>42</v>
      </c>
      <c r="Y152" s="18" t="s">
        <v>42</v>
      </c>
    </row>
    <row r="153" spans="9:25" x14ac:dyDescent="0.3">
      <c r="I153" s="18" t="s">
        <v>42</v>
      </c>
      <c r="Y153" s="18" t="s">
        <v>42</v>
      </c>
    </row>
    <row r="154" spans="9:25" x14ac:dyDescent="0.3">
      <c r="I154" s="18" t="s">
        <v>42</v>
      </c>
      <c r="Y154" s="18" t="s">
        <v>42</v>
      </c>
    </row>
    <row r="155" spans="9:25" x14ac:dyDescent="0.3">
      <c r="I155" s="18" t="s">
        <v>42</v>
      </c>
      <c r="Y155" s="18" t="s">
        <v>42</v>
      </c>
    </row>
    <row r="156" spans="9:25" x14ac:dyDescent="0.3">
      <c r="I156" s="18" t="s">
        <v>42</v>
      </c>
      <c r="Y156" s="18" t="s">
        <v>42</v>
      </c>
    </row>
    <row r="157" spans="9:25" x14ac:dyDescent="0.3">
      <c r="I157" s="18" t="s">
        <v>42</v>
      </c>
      <c r="Y157" s="18" t="s">
        <v>42</v>
      </c>
    </row>
    <row r="158" spans="9:25" x14ac:dyDescent="0.3">
      <c r="I158" s="18" t="s">
        <v>42</v>
      </c>
      <c r="Y158" s="18" t="s">
        <v>42</v>
      </c>
    </row>
    <row r="159" spans="9:25" x14ac:dyDescent="0.3">
      <c r="I159" s="18" t="s">
        <v>42</v>
      </c>
      <c r="Y159" s="18" t="s">
        <v>42</v>
      </c>
    </row>
    <row r="160" spans="9:25" x14ac:dyDescent="0.3">
      <c r="I160" s="18" t="s">
        <v>42</v>
      </c>
      <c r="Y160" s="18" t="s">
        <v>42</v>
      </c>
    </row>
    <row r="161" spans="9:25" x14ac:dyDescent="0.3">
      <c r="I161" s="18" t="s">
        <v>42</v>
      </c>
      <c r="Y161" s="18" t="s">
        <v>42</v>
      </c>
    </row>
    <row r="162" spans="9:25" x14ac:dyDescent="0.3">
      <c r="I162" s="18" t="s">
        <v>42</v>
      </c>
      <c r="Y162" s="18" t="s">
        <v>42</v>
      </c>
    </row>
    <row r="163" spans="9:25" x14ac:dyDescent="0.3">
      <c r="I163" s="18" t="s">
        <v>42</v>
      </c>
      <c r="Y163" s="18" t="s">
        <v>42</v>
      </c>
    </row>
    <row r="164" spans="9:25" x14ac:dyDescent="0.3">
      <c r="I164" s="18" t="s">
        <v>42</v>
      </c>
      <c r="Y164" s="18" t="s">
        <v>42</v>
      </c>
    </row>
    <row r="165" spans="9:25" x14ac:dyDescent="0.3">
      <c r="I165" s="18" t="s">
        <v>42</v>
      </c>
      <c r="Y165" s="18" t="s">
        <v>42</v>
      </c>
    </row>
    <row r="166" spans="9:25" x14ac:dyDescent="0.3">
      <c r="I166" s="18" t="s">
        <v>42</v>
      </c>
      <c r="Y166" s="18" t="s">
        <v>42</v>
      </c>
    </row>
    <row r="167" spans="9:25" x14ac:dyDescent="0.3">
      <c r="I167" s="18" t="s">
        <v>42</v>
      </c>
      <c r="Y167" s="18" t="s">
        <v>42</v>
      </c>
    </row>
    <row r="168" spans="9:25" x14ac:dyDescent="0.3">
      <c r="I168" s="18" t="s">
        <v>42</v>
      </c>
      <c r="Y168" s="18" t="s">
        <v>42</v>
      </c>
    </row>
    <row r="169" spans="9:25" x14ac:dyDescent="0.3">
      <c r="I169" s="18" t="s">
        <v>42</v>
      </c>
      <c r="Y169" s="18" t="s">
        <v>42</v>
      </c>
    </row>
    <row r="170" spans="9:25" x14ac:dyDescent="0.3">
      <c r="I170" s="18" t="s">
        <v>42</v>
      </c>
      <c r="Y170" s="18" t="s">
        <v>42</v>
      </c>
    </row>
    <row r="171" spans="9:25" x14ac:dyDescent="0.3">
      <c r="I171" s="18" t="s">
        <v>42</v>
      </c>
      <c r="Y171" s="18" t="s">
        <v>42</v>
      </c>
    </row>
    <row r="172" spans="9:25" x14ac:dyDescent="0.3">
      <c r="I172" s="18" t="s">
        <v>42</v>
      </c>
      <c r="Y172" s="18" t="s">
        <v>42</v>
      </c>
    </row>
    <row r="173" spans="9:25" x14ac:dyDescent="0.3">
      <c r="I173" s="18" t="s">
        <v>42</v>
      </c>
      <c r="Y173" s="18" t="s">
        <v>42</v>
      </c>
    </row>
    <row r="174" spans="9:25" x14ac:dyDescent="0.3">
      <c r="I174" s="18" t="s">
        <v>42</v>
      </c>
      <c r="Y174" s="18" t="s">
        <v>42</v>
      </c>
    </row>
    <row r="175" spans="9:25" x14ac:dyDescent="0.3">
      <c r="I175" s="18" t="s">
        <v>42</v>
      </c>
      <c r="Y175" s="18" t="s">
        <v>42</v>
      </c>
    </row>
    <row r="176" spans="9:25" x14ac:dyDescent="0.3">
      <c r="I176" s="18" t="s">
        <v>42</v>
      </c>
      <c r="Y176" s="18" t="s">
        <v>42</v>
      </c>
    </row>
    <row r="177" spans="9:25" x14ac:dyDescent="0.3">
      <c r="I177" s="18" t="s">
        <v>42</v>
      </c>
      <c r="Y177" s="18" t="s">
        <v>42</v>
      </c>
    </row>
    <row r="178" spans="9:25" x14ac:dyDescent="0.3">
      <c r="I178" s="18" t="s">
        <v>42</v>
      </c>
      <c r="Y178" s="18" t="s">
        <v>42</v>
      </c>
    </row>
    <row r="179" spans="9:25" x14ac:dyDescent="0.3">
      <c r="I179" s="18" t="s">
        <v>42</v>
      </c>
      <c r="Y179" s="18" t="s">
        <v>42</v>
      </c>
    </row>
    <row r="180" spans="9:25" x14ac:dyDescent="0.3">
      <c r="I180" s="18" t="s">
        <v>42</v>
      </c>
      <c r="Y180" s="18" t="s">
        <v>42</v>
      </c>
    </row>
    <row r="181" spans="9:25" x14ac:dyDescent="0.3">
      <c r="I181" s="18" t="s">
        <v>42</v>
      </c>
      <c r="Y181" s="18" t="s">
        <v>42</v>
      </c>
    </row>
    <row r="182" spans="9:25" x14ac:dyDescent="0.3">
      <c r="I182" s="18" t="s">
        <v>42</v>
      </c>
      <c r="Y182" s="18" t="s">
        <v>42</v>
      </c>
    </row>
    <row r="183" spans="9:25" x14ac:dyDescent="0.3">
      <c r="I183" s="18" t="s">
        <v>42</v>
      </c>
      <c r="Y183" s="18" t="s">
        <v>42</v>
      </c>
    </row>
    <row r="184" spans="9:25" x14ac:dyDescent="0.3">
      <c r="I184" s="18" t="s">
        <v>42</v>
      </c>
      <c r="Y184" s="18" t="s">
        <v>42</v>
      </c>
    </row>
    <row r="185" spans="9:25" x14ac:dyDescent="0.3">
      <c r="I185" s="18" t="s">
        <v>42</v>
      </c>
      <c r="Y185" t="s">
        <v>42</v>
      </c>
    </row>
    <row r="186" spans="9:25" x14ac:dyDescent="0.3">
      <c r="I186" s="18" t="s">
        <v>42</v>
      </c>
    </row>
    <row r="187" spans="9:25" x14ac:dyDescent="0.3">
      <c r="I187" s="18" t="s">
        <v>42</v>
      </c>
    </row>
    <row r="188" spans="9:25" x14ac:dyDescent="0.3">
      <c r="I188" s="18" t="s">
        <v>42</v>
      </c>
    </row>
    <row r="189" spans="9:25" x14ac:dyDescent="0.3">
      <c r="I189" s="18" t="s">
        <v>42</v>
      </c>
    </row>
    <row r="190" spans="9:25" x14ac:dyDescent="0.3">
      <c r="I190" s="18" t="s">
        <v>42</v>
      </c>
    </row>
    <row r="191" spans="9:25" x14ac:dyDescent="0.3">
      <c r="I191" s="18" t="s">
        <v>42</v>
      </c>
    </row>
    <row r="192" spans="9:25" x14ac:dyDescent="0.3">
      <c r="I192" s="18" t="s">
        <v>42</v>
      </c>
    </row>
    <row r="193" spans="9:9" x14ac:dyDescent="0.3">
      <c r="I193" s="18" t="s">
        <v>42</v>
      </c>
    </row>
    <row r="194" spans="9:9" x14ac:dyDescent="0.3">
      <c r="I194" s="18" t="s">
        <v>42</v>
      </c>
    </row>
    <row r="195" spans="9:9" x14ac:dyDescent="0.3">
      <c r="I195" s="18" t="s">
        <v>42</v>
      </c>
    </row>
    <row r="196" spans="9:9" x14ac:dyDescent="0.3">
      <c r="I196" s="18" t="s">
        <v>42</v>
      </c>
    </row>
    <row r="197" spans="9:9" x14ac:dyDescent="0.3">
      <c r="I197" s="18" t="s">
        <v>42</v>
      </c>
    </row>
    <row r="198" spans="9:9" x14ac:dyDescent="0.3">
      <c r="I198" s="18" t="s">
        <v>42</v>
      </c>
    </row>
    <row r="199" spans="9:9" x14ac:dyDescent="0.3">
      <c r="I199" s="18" t="s">
        <v>42</v>
      </c>
    </row>
    <row r="200" spans="9:9" x14ac:dyDescent="0.3">
      <c r="I200" s="18" t="s">
        <v>42</v>
      </c>
    </row>
    <row r="201" spans="9:9" x14ac:dyDescent="0.3">
      <c r="I201" s="18" t="s">
        <v>42</v>
      </c>
    </row>
    <row r="202" spans="9:9" x14ac:dyDescent="0.3">
      <c r="I202" s="18" t="s">
        <v>42</v>
      </c>
    </row>
    <row r="203" spans="9:9" x14ac:dyDescent="0.3">
      <c r="I203" s="18" t="s">
        <v>42</v>
      </c>
    </row>
    <row r="204" spans="9:9" x14ac:dyDescent="0.3">
      <c r="I204" s="18" t="s">
        <v>42</v>
      </c>
    </row>
    <row r="205" spans="9:9" x14ac:dyDescent="0.3">
      <c r="I205" s="18" t="s">
        <v>42</v>
      </c>
    </row>
    <row r="206" spans="9:9" x14ac:dyDescent="0.3">
      <c r="I206" s="18" t="s">
        <v>42</v>
      </c>
    </row>
    <row r="207" spans="9:9" x14ac:dyDescent="0.3">
      <c r="I207" s="18" t="s">
        <v>42</v>
      </c>
    </row>
    <row r="208" spans="9:9" x14ac:dyDescent="0.3">
      <c r="I208" s="18" t="s">
        <v>42</v>
      </c>
    </row>
    <row r="209" spans="9:9" x14ac:dyDescent="0.3">
      <c r="I209" s="18" t="s">
        <v>42</v>
      </c>
    </row>
    <row r="210" spans="9:9" x14ac:dyDescent="0.3">
      <c r="I210" s="18" t="s">
        <v>42</v>
      </c>
    </row>
    <row r="211" spans="9:9" x14ac:dyDescent="0.3">
      <c r="I211" s="18" t="s">
        <v>42</v>
      </c>
    </row>
    <row r="212" spans="9:9" x14ac:dyDescent="0.3">
      <c r="I212" s="18" t="s">
        <v>42</v>
      </c>
    </row>
    <row r="213" spans="9:9" x14ac:dyDescent="0.3">
      <c r="I213" s="18" t="s">
        <v>42</v>
      </c>
    </row>
    <row r="214" spans="9:9" x14ac:dyDescent="0.3">
      <c r="I214" s="18" t="s">
        <v>42</v>
      </c>
    </row>
    <row r="215" spans="9:9" x14ac:dyDescent="0.3">
      <c r="I215" s="18" t="s">
        <v>42</v>
      </c>
    </row>
    <row r="216" spans="9:9" x14ac:dyDescent="0.3">
      <c r="I216" s="18" t="s">
        <v>42</v>
      </c>
    </row>
    <row r="217" spans="9:9" x14ac:dyDescent="0.3">
      <c r="I217" s="18" t="s">
        <v>42</v>
      </c>
    </row>
    <row r="218" spans="9:9" x14ac:dyDescent="0.3">
      <c r="I218" s="18" t="s">
        <v>42</v>
      </c>
    </row>
    <row r="219" spans="9:9" x14ac:dyDescent="0.3">
      <c r="I219" s="18" t="s">
        <v>42</v>
      </c>
    </row>
    <row r="220" spans="9:9" x14ac:dyDescent="0.3">
      <c r="I220" s="18" t="s">
        <v>42</v>
      </c>
    </row>
    <row r="221" spans="9:9" x14ac:dyDescent="0.3">
      <c r="I221" s="18" t="s">
        <v>42</v>
      </c>
    </row>
    <row r="222" spans="9:9" x14ac:dyDescent="0.3">
      <c r="I222" s="18" t="s">
        <v>42</v>
      </c>
    </row>
    <row r="223" spans="9:9" x14ac:dyDescent="0.3">
      <c r="I223" s="18" t="s">
        <v>42</v>
      </c>
    </row>
    <row r="224" spans="9:9" x14ac:dyDescent="0.3">
      <c r="I224" s="18" t="s">
        <v>42</v>
      </c>
    </row>
    <row r="225" spans="9:9" x14ac:dyDescent="0.3">
      <c r="I225" s="18" t="s">
        <v>42</v>
      </c>
    </row>
    <row r="226" spans="9:9" x14ac:dyDescent="0.3">
      <c r="I226" s="18" t="s">
        <v>42</v>
      </c>
    </row>
    <row r="227" spans="9:9" x14ac:dyDescent="0.3">
      <c r="I227" s="18" t="s">
        <v>42</v>
      </c>
    </row>
    <row r="228" spans="9:9" x14ac:dyDescent="0.3">
      <c r="I228" s="18" t="s">
        <v>42</v>
      </c>
    </row>
    <row r="229" spans="9:9" x14ac:dyDescent="0.3">
      <c r="I229" s="18" t="s">
        <v>42</v>
      </c>
    </row>
    <row r="230" spans="9:9" x14ac:dyDescent="0.3">
      <c r="I230" s="18" t="s">
        <v>42</v>
      </c>
    </row>
    <row r="231" spans="9:9" x14ac:dyDescent="0.3">
      <c r="I231" s="18" t="s">
        <v>42</v>
      </c>
    </row>
    <row r="232" spans="9:9" x14ac:dyDescent="0.3">
      <c r="I232" s="18" t="s">
        <v>42</v>
      </c>
    </row>
    <row r="233" spans="9:9" x14ac:dyDescent="0.3">
      <c r="I233" s="18" t="s">
        <v>42</v>
      </c>
    </row>
    <row r="234" spans="9:9" x14ac:dyDescent="0.3">
      <c r="I234" s="18" t="s">
        <v>42</v>
      </c>
    </row>
    <row r="235" spans="9:9" x14ac:dyDescent="0.3">
      <c r="I235" s="18" t="s">
        <v>42</v>
      </c>
    </row>
    <row r="236" spans="9:9" x14ac:dyDescent="0.3">
      <c r="I236" s="18" t="s">
        <v>42</v>
      </c>
    </row>
    <row r="237" spans="9:9" x14ac:dyDescent="0.3">
      <c r="I237" s="18" t="s">
        <v>42</v>
      </c>
    </row>
    <row r="238" spans="9:9" x14ac:dyDescent="0.3">
      <c r="I238" s="18" t="s">
        <v>42</v>
      </c>
    </row>
    <row r="239" spans="9:9" x14ac:dyDescent="0.3">
      <c r="I239" s="18" t="s">
        <v>42</v>
      </c>
    </row>
    <row r="240" spans="9:9" x14ac:dyDescent="0.3">
      <c r="I240" s="18" t="s">
        <v>42</v>
      </c>
    </row>
    <row r="241" spans="9:9" x14ac:dyDescent="0.3">
      <c r="I241" s="18" t="s">
        <v>42</v>
      </c>
    </row>
    <row r="242" spans="9:9" x14ac:dyDescent="0.3">
      <c r="I242" s="18" t="s">
        <v>42</v>
      </c>
    </row>
    <row r="243" spans="9:9" x14ac:dyDescent="0.3">
      <c r="I243" s="18" t="s">
        <v>42</v>
      </c>
    </row>
    <row r="244" spans="9:9" x14ac:dyDescent="0.3">
      <c r="I244" s="18" t="s">
        <v>42</v>
      </c>
    </row>
    <row r="245" spans="9:9" x14ac:dyDescent="0.3">
      <c r="I245" s="18" t="s">
        <v>42</v>
      </c>
    </row>
    <row r="246" spans="9:9" x14ac:dyDescent="0.3">
      <c r="I246" s="18" t="s">
        <v>42</v>
      </c>
    </row>
    <row r="247" spans="9:9" x14ac:dyDescent="0.3">
      <c r="I247" s="18" t="s">
        <v>42</v>
      </c>
    </row>
    <row r="248" spans="9:9" x14ac:dyDescent="0.3">
      <c r="I248" s="18" t="s">
        <v>42</v>
      </c>
    </row>
    <row r="249" spans="9:9" x14ac:dyDescent="0.3">
      <c r="I249" s="18" t="s">
        <v>42</v>
      </c>
    </row>
    <row r="250" spans="9:9" x14ac:dyDescent="0.3">
      <c r="I250" s="18" t="s">
        <v>42</v>
      </c>
    </row>
    <row r="251" spans="9:9" x14ac:dyDescent="0.3">
      <c r="I251" s="18" t="s">
        <v>42</v>
      </c>
    </row>
    <row r="252" spans="9:9" x14ac:dyDescent="0.3">
      <c r="I252" s="18" t="s">
        <v>42</v>
      </c>
    </row>
    <row r="253" spans="9:9" x14ac:dyDescent="0.3">
      <c r="I253" s="18" t="s">
        <v>42</v>
      </c>
    </row>
    <row r="254" spans="9:9" x14ac:dyDescent="0.3">
      <c r="I254" s="18" t="s">
        <v>42</v>
      </c>
    </row>
    <row r="255" spans="9:9" x14ac:dyDescent="0.3">
      <c r="I255" s="18" t="s">
        <v>42</v>
      </c>
    </row>
    <row r="256" spans="9:9" x14ac:dyDescent="0.3">
      <c r="I256" s="18" t="s">
        <v>42</v>
      </c>
    </row>
    <row r="257" spans="9:9" x14ac:dyDescent="0.3">
      <c r="I257" s="18" t="s">
        <v>42</v>
      </c>
    </row>
    <row r="258" spans="9:9" x14ac:dyDescent="0.3">
      <c r="I258" s="18" t="s">
        <v>42</v>
      </c>
    </row>
    <row r="259" spans="9:9" x14ac:dyDescent="0.3">
      <c r="I259" s="18" t="s">
        <v>42</v>
      </c>
    </row>
    <row r="260" spans="9:9" x14ac:dyDescent="0.3">
      <c r="I260" s="18" t="s">
        <v>42</v>
      </c>
    </row>
    <row r="261" spans="9:9" x14ac:dyDescent="0.3">
      <c r="I261" s="18" t="s">
        <v>42</v>
      </c>
    </row>
    <row r="262" spans="9:9" x14ac:dyDescent="0.3">
      <c r="I262" s="18" t="s">
        <v>42</v>
      </c>
    </row>
    <row r="263" spans="9:9" x14ac:dyDescent="0.3">
      <c r="I263" s="18" t="s">
        <v>42</v>
      </c>
    </row>
    <row r="264" spans="9:9" x14ac:dyDescent="0.3">
      <c r="I264" s="18" t="s">
        <v>42</v>
      </c>
    </row>
    <row r="265" spans="9:9" x14ac:dyDescent="0.3">
      <c r="I265" s="18" t="s">
        <v>42</v>
      </c>
    </row>
    <row r="266" spans="9:9" x14ac:dyDescent="0.3">
      <c r="I266" s="18" t="s">
        <v>42</v>
      </c>
    </row>
    <row r="267" spans="9:9" x14ac:dyDescent="0.3">
      <c r="I267" s="18" t="s">
        <v>42</v>
      </c>
    </row>
    <row r="268" spans="9:9" x14ac:dyDescent="0.3">
      <c r="I268" s="18" t="s">
        <v>42</v>
      </c>
    </row>
    <row r="269" spans="9:9" x14ac:dyDescent="0.3">
      <c r="I269" s="18" t="s">
        <v>42</v>
      </c>
    </row>
    <row r="270" spans="9:9" x14ac:dyDescent="0.3">
      <c r="I270" s="18" t="s">
        <v>42</v>
      </c>
    </row>
    <row r="271" spans="9:9" x14ac:dyDescent="0.3">
      <c r="I271" s="18" t="s">
        <v>42</v>
      </c>
    </row>
    <row r="272" spans="9:9" x14ac:dyDescent="0.3">
      <c r="I272" s="18" t="s">
        <v>42</v>
      </c>
    </row>
    <row r="273" spans="9:9" x14ac:dyDescent="0.3">
      <c r="I273" s="18" t="s">
        <v>42</v>
      </c>
    </row>
    <row r="274" spans="9:9" x14ac:dyDescent="0.3">
      <c r="I274" s="18" t="s">
        <v>42</v>
      </c>
    </row>
    <row r="275" spans="9:9" x14ac:dyDescent="0.3">
      <c r="I275" s="18" t="s">
        <v>42</v>
      </c>
    </row>
    <row r="276" spans="9:9" x14ac:dyDescent="0.3">
      <c r="I276" s="18" t="s">
        <v>42</v>
      </c>
    </row>
    <row r="277" spans="9:9" x14ac:dyDescent="0.3">
      <c r="I277" s="18" t="s">
        <v>42</v>
      </c>
    </row>
    <row r="278" spans="9:9" x14ac:dyDescent="0.3">
      <c r="I278" t="s">
        <v>42</v>
      </c>
    </row>
    <row r="279" spans="9:9" x14ac:dyDescent="0.3">
      <c r="I279" t="s">
        <v>42</v>
      </c>
    </row>
    <row r="280" spans="9:9" x14ac:dyDescent="0.3">
      <c r="I280" t="s">
        <v>42</v>
      </c>
    </row>
    <row r="281" spans="9:9" x14ac:dyDescent="0.3">
      <c r="I281" t="s">
        <v>42</v>
      </c>
    </row>
    <row r="282" spans="9:9" x14ac:dyDescent="0.3">
      <c r="I282" t="s">
        <v>42</v>
      </c>
    </row>
    <row r="283" spans="9:9" x14ac:dyDescent="0.3">
      <c r="I283" t="s">
        <v>42</v>
      </c>
    </row>
    <row r="284" spans="9:9" x14ac:dyDescent="0.3">
      <c r="I284" t="s">
        <v>42</v>
      </c>
    </row>
    <row r="285" spans="9:9" x14ac:dyDescent="0.3">
      <c r="I285" t="s">
        <v>42</v>
      </c>
    </row>
    <row r="286" spans="9:9" x14ac:dyDescent="0.3">
      <c r="I286" s="17"/>
    </row>
    <row r="287" spans="9:9" x14ac:dyDescent="0.3">
      <c r="I287" s="17"/>
    </row>
    <row r="288" spans="9:9" x14ac:dyDescent="0.3">
      <c r="I288" s="17"/>
    </row>
    <row r="289" spans="9:9" x14ac:dyDescent="0.3">
      <c r="I289" s="17"/>
    </row>
    <row r="290" spans="9:9" x14ac:dyDescent="0.3">
      <c r="I290" s="17"/>
    </row>
    <row r="291" spans="9:9" x14ac:dyDescent="0.3">
      <c r="I291" s="17"/>
    </row>
    <row r="292" spans="9:9" x14ac:dyDescent="0.3">
      <c r="I292" s="17"/>
    </row>
    <row r="293" spans="9:9" x14ac:dyDescent="0.3">
      <c r="I293" s="17"/>
    </row>
    <row r="294" spans="9:9" x14ac:dyDescent="0.3">
      <c r="I294" s="17"/>
    </row>
    <row r="295" spans="9:9" x14ac:dyDescent="0.3">
      <c r="I295" s="17"/>
    </row>
    <row r="296" spans="9:9" x14ac:dyDescent="0.3">
      <c r="I296" s="17"/>
    </row>
    <row r="297" spans="9:9" x14ac:dyDescent="0.3">
      <c r="I297" s="17"/>
    </row>
    <row r="298" spans="9:9" x14ac:dyDescent="0.3">
      <c r="I298" s="17"/>
    </row>
    <row r="299" spans="9:9" x14ac:dyDescent="0.3">
      <c r="I299" s="17"/>
    </row>
    <row r="300" spans="9:9" x14ac:dyDescent="0.3">
      <c r="I300" s="17"/>
    </row>
    <row r="301" spans="9:9" x14ac:dyDescent="0.3">
      <c r="I301" s="17"/>
    </row>
    <row r="302" spans="9:9" x14ac:dyDescent="0.3">
      <c r="I302" s="17"/>
    </row>
    <row r="303" spans="9:9" x14ac:dyDescent="0.3">
      <c r="I303" s="17"/>
    </row>
    <row r="304" spans="9:9" x14ac:dyDescent="0.3">
      <c r="I304" s="17"/>
    </row>
    <row r="305" spans="9:9" x14ac:dyDescent="0.3">
      <c r="I305" s="17"/>
    </row>
    <row r="306" spans="9:9" x14ac:dyDescent="0.3">
      <c r="I306" s="17"/>
    </row>
    <row r="307" spans="9:9" x14ac:dyDescent="0.3">
      <c r="I307" s="17"/>
    </row>
    <row r="308" spans="9:9" x14ac:dyDescent="0.3">
      <c r="I308" s="17"/>
    </row>
    <row r="309" spans="9:9" x14ac:dyDescent="0.3">
      <c r="I309" s="17"/>
    </row>
    <row r="310" spans="9:9" x14ac:dyDescent="0.3">
      <c r="I310" s="17"/>
    </row>
    <row r="311" spans="9:9" x14ac:dyDescent="0.3">
      <c r="I311" s="17"/>
    </row>
    <row r="312" spans="9:9" x14ac:dyDescent="0.3">
      <c r="I312" s="17"/>
    </row>
    <row r="313" spans="9:9" x14ac:dyDescent="0.3">
      <c r="I313" s="17"/>
    </row>
    <row r="314" spans="9:9" x14ac:dyDescent="0.3">
      <c r="I314" s="17"/>
    </row>
    <row r="315" spans="9:9" x14ac:dyDescent="0.3">
      <c r="I315" s="17"/>
    </row>
    <row r="316" spans="9:9" x14ac:dyDescent="0.3">
      <c r="I316" s="17"/>
    </row>
    <row r="317" spans="9:9" x14ac:dyDescent="0.3">
      <c r="I317" s="17"/>
    </row>
    <row r="318" spans="9:9" x14ac:dyDescent="0.3">
      <c r="I318" s="17"/>
    </row>
    <row r="319" spans="9:9" x14ac:dyDescent="0.3">
      <c r="I319" s="17"/>
    </row>
    <row r="320" spans="9:9" x14ac:dyDescent="0.3">
      <c r="I320" s="17"/>
    </row>
    <row r="321" spans="9:9" x14ac:dyDescent="0.3">
      <c r="I321" s="17"/>
    </row>
    <row r="322" spans="9:9" x14ac:dyDescent="0.3">
      <c r="I322" s="17"/>
    </row>
    <row r="323" spans="9:9" x14ac:dyDescent="0.3">
      <c r="I323" s="17"/>
    </row>
    <row r="324" spans="9:9" x14ac:dyDescent="0.3">
      <c r="I324" s="17"/>
    </row>
    <row r="325" spans="9:9" x14ac:dyDescent="0.3">
      <c r="I325" s="17"/>
    </row>
    <row r="326" spans="9:9" x14ac:dyDescent="0.3">
      <c r="I326" s="17"/>
    </row>
    <row r="327" spans="9:9" x14ac:dyDescent="0.3">
      <c r="I327" s="17"/>
    </row>
    <row r="328" spans="9:9" x14ac:dyDescent="0.3">
      <c r="I328" s="17"/>
    </row>
    <row r="329" spans="9:9" x14ac:dyDescent="0.3">
      <c r="I329" s="17"/>
    </row>
    <row r="330" spans="9:9" x14ac:dyDescent="0.3">
      <c r="I330" s="17"/>
    </row>
    <row r="331" spans="9:9" x14ac:dyDescent="0.3">
      <c r="I331" s="17"/>
    </row>
    <row r="332" spans="9:9" x14ac:dyDescent="0.3">
      <c r="I332" s="17"/>
    </row>
    <row r="333" spans="9:9" x14ac:dyDescent="0.3">
      <c r="I333" s="17"/>
    </row>
    <row r="334" spans="9:9" x14ac:dyDescent="0.3">
      <c r="I334" s="17"/>
    </row>
    <row r="335" spans="9:9" x14ac:dyDescent="0.3">
      <c r="I335" s="17"/>
    </row>
    <row r="336" spans="9:9" x14ac:dyDescent="0.3">
      <c r="I336" s="17"/>
    </row>
    <row r="337" spans="9:9" x14ac:dyDescent="0.3">
      <c r="I337" s="17"/>
    </row>
    <row r="338" spans="9:9" x14ac:dyDescent="0.3">
      <c r="I338" s="17"/>
    </row>
    <row r="339" spans="9:9" x14ac:dyDescent="0.3">
      <c r="I339" s="17"/>
    </row>
    <row r="340" spans="9:9" x14ac:dyDescent="0.3">
      <c r="I340" s="17"/>
    </row>
    <row r="341" spans="9:9" x14ac:dyDescent="0.3">
      <c r="I341" s="17"/>
    </row>
    <row r="342" spans="9:9" x14ac:dyDescent="0.3">
      <c r="I342" s="17"/>
    </row>
    <row r="343" spans="9:9" x14ac:dyDescent="0.3">
      <c r="I343" s="17"/>
    </row>
    <row r="344" spans="9:9" x14ac:dyDescent="0.3">
      <c r="I344" s="17"/>
    </row>
    <row r="345" spans="9:9" x14ac:dyDescent="0.3">
      <c r="I345" s="17"/>
    </row>
    <row r="346" spans="9:9" x14ac:dyDescent="0.3">
      <c r="I346" s="17"/>
    </row>
    <row r="347" spans="9:9" x14ac:dyDescent="0.3">
      <c r="I347" s="17"/>
    </row>
    <row r="348" spans="9:9" x14ac:dyDescent="0.3">
      <c r="I348" s="17"/>
    </row>
    <row r="349" spans="9:9" x14ac:dyDescent="0.3">
      <c r="I349" s="17"/>
    </row>
    <row r="350" spans="9:9" x14ac:dyDescent="0.3">
      <c r="I350" s="17"/>
    </row>
    <row r="351" spans="9:9" x14ac:dyDescent="0.3">
      <c r="I351" s="17"/>
    </row>
    <row r="352" spans="9:9" x14ac:dyDescent="0.3">
      <c r="I352" s="17"/>
    </row>
    <row r="353" spans="9:9" x14ac:dyDescent="0.3">
      <c r="I353" s="17"/>
    </row>
    <row r="354" spans="9:9" x14ac:dyDescent="0.3">
      <c r="I354" s="17"/>
    </row>
    <row r="355" spans="9:9" x14ac:dyDescent="0.3">
      <c r="I355" s="17"/>
    </row>
    <row r="356" spans="9:9" x14ac:dyDescent="0.3">
      <c r="I356" s="17"/>
    </row>
    <row r="357" spans="9:9" x14ac:dyDescent="0.3">
      <c r="I357" s="17"/>
    </row>
    <row r="358" spans="9:9" x14ac:dyDescent="0.3">
      <c r="I358" s="17"/>
    </row>
    <row r="359" spans="9:9" x14ac:dyDescent="0.3">
      <c r="I359" s="17"/>
    </row>
    <row r="360" spans="9:9" x14ac:dyDescent="0.3">
      <c r="I360" s="17"/>
    </row>
    <row r="361" spans="9:9" x14ac:dyDescent="0.3">
      <c r="I361" s="17"/>
    </row>
    <row r="362" spans="9:9" x14ac:dyDescent="0.3">
      <c r="I362" s="17"/>
    </row>
    <row r="363" spans="9:9" x14ac:dyDescent="0.3">
      <c r="I363" s="17"/>
    </row>
    <row r="364" spans="9:9" x14ac:dyDescent="0.3">
      <c r="I364" s="17"/>
    </row>
    <row r="365" spans="9:9" x14ac:dyDescent="0.3">
      <c r="I365" s="17"/>
    </row>
    <row r="366" spans="9:9" x14ac:dyDescent="0.3">
      <c r="I366" s="17"/>
    </row>
    <row r="367" spans="9:9" x14ac:dyDescent="0.3">
      <c r="I367" s="17"/>
    </row>
    <row r="368" spans="9:9" x14ac:dyDescent="0.3">
      <c r="I368" s="17"/>
    </row>
    <row r="369" spans="9:9" x14ac:dyDescent="0.3">
      <c r="I369" s="17"/>
    </row>
    <row r="370" spans="9:9" x14ac:dyDescent="0.3">
      <c r="I370" s="17"/>
    </row>
    <row r="371" spans="9:9" x14ac:dyDescent="0.3">
      <c r="I371" s="17"/>
    </row>
    <row r="372" spans="9:9" x14ac:dyDescent="0.3">
      <c r="I372" s="17"/>
    </row>
    <row r="373" spans="9:9" x14ac:dyDescent="0.3">
      <c r="I373" s="17"/>
    </row>
    <row r="374" spans="9:9" x14ac:dyDescent="0.3">
      <c r="I374" s="17"/>
    </row>
    <row r="375" spans="9:9" x14ac:dyDescent="0.3">
      <c r="I375" s="17"/>
    </row>
    <row r="376" spans="9:9" x14ac:dyDescent="0.3">
      <c r="I376" s="17"/>
    </row>
    <row r="377" spans="9:9" x14ac:dyDescent="0.3">
      <c r="I377" s="17"/>
    </row>
    <row r="378" spans="9:9" x14ac:dyDescent="0.3">
      <c r="I378" s="17"/>
    </row>
    <row r="379" spans="9:9" x14ac:dyDescent="0.3">
      <c r="I379" s="17"/>
    </row>
    <row r="380" spans="9:9" x14ac:dyDescent="0.3">
      <c r="I380" s="17"/>
    </row>
    <row r="381" spans="9:9" x14ac:dyDescent="0.3">
      <c r="I381" s="17"/>
    </row>
    <row r="382" spans="9:9" x14ac:dyDescent="0.3">
      <c r="I382" s="17"/>
    </row>
    <row r="383" spans="9:9" x14ac:dyDescent="0.3">
      <c r="I383" s="17"/>
    </row>
    <row r="384" spans="9:9" x14ac:dyDescent="0.3">
      <c r="I384" s="17"/>
    </row>
    <row r="385" spans="9:9" x14ac:dyDescent="0.3">
      <c r="I385" s="17"/>
    </row>
    <row r="386" spans="9:9" x14ac:dyDescent="0.3">
      <c r="I386" s="17"/>
    </row>
    <row r="387" spans="9:9" x14ac:dyDescent="0.3">
      <c r="I387" s="17"/>
    </row>
    <row r="388" spans="9:9" x14ac:dyDescent="0.3">
      <c r="I388" s="17"/>
    </row>
    <row r="389" spans="9:9" x14ac:dyDescent="0.3">
      <c r="I389" s="17"/>
    </row>
    <row r="390" spans="9:9" x14ac:dyDescent="0.3">
      <c r="I390" s="17"/>
    </row>
    <row r="391" spans="9:9" x14ac:dyDescent="0.3">
      <c r="I391" s="17"/>
    </row>
    <row r="392" spans="9:9" x14ac:dyDescent="0.3">
      <c r="I392" s="17"/>
    </row>
    <row r="393" spans="9:9" x14ac:dyDescent="0.3">
      <c r="I393" s="17"/>
    </row>
    <row r="394" spans="9:9" x14ac:dyDescent="0.3">
      <c r="I394" s="17"/>
    </row>
    <row r="395" spans="9:9" x14ac:dyDescent="0.3">
      <c r="I395" s="17"/>
    </row>
    <row r="396" spans="9:9" x14ac:dyDescent="0.3">
      <c r="I396" s="17"/>
    </row>
    <row r="397" spans="9:9" x14ac:dyDescent="0.3">
      <c r="I397" s="17"/>
    </row>
    <row r="398" spans="9:9" x14ac:dyDescent="0.3">
      <c r="I398" s="17"/>
    </row>
    <row r="399" spans="9:9" x14ac:dyDescent="0.3">
      <c r="I399" s="17"/>
    </row>
    <row r="400" spans="9:9" x14ac:dyDescent="0.3">
      <c r="I400" s="17"/>
    </row>
    <row r="401" spans="9:9" x14ac:dyDescent="0.3">
      <c r="I401" s="17"/>
    </row>
    <row r="402" spans="9:9" x14ac:dyDescent="0.3">
      <c r="I402" s="17"/>
    </row>
    <row r="403" spans="9:9" x14ac:dyDescent="0.3">
      <c r="I403" s="17"/>
    </row>
    <row r="404" spans="9:9" x14ac:dyDescent="0.3">
      <c r="I404" s="17"/>
    </row>
    <row r="405" spans="9:9" x14ac:dyDescent="0.3">
      <c r="I405" s="17"/>
    </row>
    <row r="406" spans="9:9" x14ac:dyDescent="0.3">
      <c r="I406" s="17"/>
    </row>
    <row r="407" spans="9:9" x14ac:dyDescent="0.3">
      <c r="I407" s="17"/>
    </row>
    <row r="408" spans="9:9" x14ac:dyDescent="0.3">
      <c r="I408" s="17"/>
    </row>
    <row r="409" spans="9:9" x14ac:dyDescent="0.3">
      <c r="I409" s="17"/>
    </row>
    <row r="410" spans="9:9" x14ac:dyDescent="0.3">
      <c r="I410" s="17"/>
    </row>
    <row r="411" spans="9:9" x14ac:dyDescent="0.3">
      <c r="I411" s="17"/>
    </row>
    <row r="412" spans="9:9" x14ac:dyDescent="0.3">
      <c r="I412" s="17"/>
    </row>
    <row r="413" spans="9:9" x14ac:dyDescent="0.3">
      <c r="I413" s="17"/>
    </row>
    <row r="414" spans="9:9" x14ac:dyDescent="0.3">
      <c r="I414" s="17"/>
    </row>
    <row r="415" spans="9:9" x14ac:dyDescent="0.3">
      <c r="I415" s="17"/>
    </row>
    <row r="416" spans="9:9" x14ac:dyDescent="0.3">
      <c r="I416" s="17"/>
    </row>
    <row r="417" spans="9:9" x14ac:dyDescent="0.3">
      <c r="I417" s="17"/>
    </row>
    <row r="418" spans="9:9" x14ac:dyDescent="0.3">
      <c r="I418" s="17"/>
    </row>
    <row r="419" spans="9:9" x14ac:dyDescent="0.3">
      <c r="I419" s="17"/>
    </row>
    <row r="420" spans="9:9" x14ac:dyDescent="0.3">
      <c r="I420" s="17"/>
    </row>
    <row r="421" spans="9:9" x14ac:dyDescent="0.3">
      <c r="I421" s="17"/>
    </row>
    <row r="422" spans="9:9" x14ac:dyDescent="0.3">
      <c r="I422" s="17"/>
    </row>
    <row r="423" spans="9:9" x14ac:dyDescent="0.3">
      <c r="I423" s="17"/>
    </row>
    <row r="424" spans="9:9" x14ac:dyDescent="0.3">
      <c r="I424" s="17"/>
    </row>
    <row r="425" spans="9:9" x14ac:dyDescent="0.3">
      <c r="I425" s="17"/>
    </row>
    <row r="426" spans="9:9" x14ac:dyDescent="0.3">
      <c r="I426" s="17"/>
    </row>
    <row r="427" spans="9:9" x14ac:dyDescent="0.3">
      <c r="I427" s="17"/>
    </row>
    <row r="428" spans="9:9" x14ac:dyDescent="0.3">
      <c r="I428" s="17"/>
    </row>
    <row r="429" spans="9:9" x14ac:dyDescent="0.3">
      <c r="I429" s="17"/>
    </row>
    <row r="430" spans="9:9" x14ac:dyDescent="0.3">
      <c r="I430" s="17"/>
    </row>
    <row r="431" spans="9:9" x14ac:dyDescent="0.3">
      <c r="I431" s="17"/>
    </row>
    <row r="432" spans="9:9" x14ac:dyDescent="0.3">
      <c r="I432" s="17"/>
    </row>
    <row r="433" spans="9:9" x14ac:dyDescent="0.3">
      <c r="I433" s="17"/>
    </row>
    <row r="434" spans="9:9" x14ac:dyDescent="0.3">
      <c r="I434" s="17"/>
    </row>
    <row r="435" spans="9:9" x14ac:dyDescent="0.3">
      <c r="I435" s="17"/>
    </row>
    <row r="436" spans="9:9" x14ac:dyDescent="0.3">
      <c r="I436" s="17"/>
    </row>
    <row r="437" spans="9:9" x14ac:dyDescent="0.3">
      <c r="I437" s="17"/>
    </row>
    <row r="438" spans="9:9" x14ac:dyDescent="0.3">
      <c r="I438" s="17"/>
    </row>
    <row r="439" spans="9:9" x14ac:dyDescent="0.3">
      <c r="I439" s="17"/>
    </row>
    <row r="440" spans="9:9" x14ac:dyDescent="0.3">
      <c r="I440" s="17"/>
    </row>
    <row r="441" spans="9:9" x14ac:dyDescent="0.3">
      <c r="I441" s="17"/>
    </row>
    <row r="442" spans="9:9" x14ac:dyDescent="0.3">
      <c r="I442" s="17"/>
    </row>
    <row r="443" spans="9:9" x14ac:dyDescent="0.3">
      <c r="I443" s="17"/>
    </row>
    <row r="444" spans="9:9" x14ac:dyDescent="0.3">
      <c r="I444" s="17"/>
    </row>
    <row r="445" spans="9:9" x14ac:dyDescent="0.3">
      <c r="I445" s="17"/>
    </row>
    <row r="446" spans="9:9" x14ac:dyDescent="0.3">
      <c r="I446" s="17"/>
    </row>
    <row r="447" spans="9:9" x14ac:dyDescent="0.3">
      <c r="I447" s="17"/>
    </row>
    <row r="448" spans="9:9" x14ac:dyDescent="0.3">
      <c r="I448" s="17"/>
    </row>
    <row r="449" spans="9:9" x14ac:dyDescent="0.3">
      <c r="I449" s="17"/>
    </row>
    <row r="450" spans="9:9" x14ac:dyDescent="0.3">
      <c r="I450" s="17"/>
    </row>
    <row r="451" spans="9:9" x14ac:dyDescent="0.3">
      <c r="I451" s="17"/>
    </row>
    <row r="452" spans="9:9" x14ac:dyDescent="0.3">
      <c r="I452" s="17"/>
    </row>
    <row r="453" spans="9:9" x14ac:dyDescent="0.3">
      <c r="I453" s="17"/>
    </row>
    <row r="454" spans="9:9" x14ac:dyDescent="0.3">
      <c r="I454" s="17"/>
    </row>
    <row r="455" spans="9:9" x14ac:dyDescent="0.3">
      <c r="I455" s="17"/>
    </row>
    <row r="456" spans="9:9" x14ac:dyDescent="0.3">
      <c r="I456" s="17"/>
    </row>
    <row r="457" spans="9:9" x14ac:dyDescent="0.3">
      <c r="I457" s="17"/>
    </row>
    <row r="458" spans="9:9" x14ac:dyDescent="0.3">
      <c r="I458" s="17"/>
    </row>
    <row r="459" spans="9:9" x14ac:dyDescent="0.3">
      <c r="I459" s="17"/>
    </row>
    <row r="460" spans="9:9" x14ac:dyDescent="0.3">
      <c r="I460" s="17"/>
    </row>
    <row r="461" spans="9:9" x14ac:dyDescent="0.3">
      <c r="I461" s="17"/>
    </row>
    <row r="462" spans="9:9" x14ac:dyDescent="0.3">
      <c r="I462" s="17"/>
    </row>
    <row r="463" spans="9:9" x14ac:dyDescent="0.3">
      <c r="I463" s="17"/>
    </row>
    <row r="464" spans="9:9" x14ac:dyDescent="0.3">
      <c r="I464" s="17"/>
    </row>
    <row r="465" spans="9:9" x14ac:dyDescent="0.3">
      <c r="I465" s="17"/>
    </row>
    <row r="466" spans="9:9" x14ac:dyDescent="0.3">
      <c r="I466" s="17"/>
    </row>
    <row r="467" spans="9:9" x14ac:dyDescent="0.3">
      <c r="I467" s="17"/>
    </row>
    <row r="468" spans="9:9" x14ac:dyDescent="0.3">
      <c r="I468" s="17"/>
    </row>
    <row r="469" spans="9:9" x14ac:dyDescent="0.3">
      <c r="I469" s="17"/>
    </row>
    <row r="470" spans="9:9" x14ac:dyDescent="0.3">
      <c r="I470" s="17"/>
    </row>
    <row r="471" spans="9:9" x14ac:dyDescent="0.3">
      <c r="I471" s="17"/>
    </row>
    <row r="472" spans="9:9" x14ac:dyDescent="0.3">
      <c r="I472" s="17"/>
    </row>
    <row r="473" spans="9:9" x14ac:dyDescent="0.3">
      <c r="I473" s="17"/>
    </row>
    <row r="474" spans="9:9" x14ac:dyDescent="0.3">
      <c r="I474" s="17"/>
    </row>
    <row r="475" spans="9:9" x14ac:dyDescent="0.3">
      <c r="I475" s="17"/>
    </row>
    <row r="476" spans="9:9" x14ac:dyDescent="0.3">
      <c r="I476" s="17"/>
    </row>
    <row r="477" spans="9:9" x14ac:dyDescent="0.3">
      <c r="I477" s="17"/>
    </row>
    <row r="478" spans="9:9" x14ac:dyDescent="0.3">
      <c r="I478" s="17"/>
    </row>
    <row r="479" spans="9:9" x14ac:dyDescent="0.3">
      <c r="I479" s="17"/>
    </row>
    <row r="480" spans="9:9" x14ac:dyDescent="0.3">
      <c r="I480" s="17"/>
    </row>
    <row r="481" spans="9:9" x14ac:dyDescent="0.3">
      <c r="I481" s="17"/>
    </row>
    <row r="482" spans="9:9" x14ac:dyDescent="0.3">
      <c r="I482" s="17"/>
    </row>
    <row r="483" spans="9:9" x14ac:dyDescent="0.3">
      <c r="I483" s="17"/>
    </row>
    <row r="484" spans="9:9" x14ac:dyDescent="0.3">
      <c r="I484" s="17"/>
    </row>
    <row r="485" spans="9:9" x14ac:dyDescent="0.3">
      <c r="I485" s="17"/>
    </row>
    <row r="486" spans="9:9" x14ac:dyDescent="0.3">
      <c r="I486" s="17"/>
    </row>
    <row r="487" spans="9:9" x14ac:dyDescent="0.3">
      <c r="I487" s="17"/>
    </row>
    <row r="488" spans="9:9" x14ac:dyDescent="0.3">
      <c r="I488" s="17"/>
    </row>
    <row r="489" spans="9:9" x14ac:dyDescent="0.3">
      <c r="I489" s="17"/>
    </row>
    <row r="490" spans="9:9" x14ac:dyDescent="0.3">
      <c r="I490" s="17"/>
    </row>
    <row r="491" spans="9:9" x14ac:dyDescent="0.3">
      <c r="I491" s="17"/>
    </row>
    <row r="492" spans="9:9" x14ac:dyDescent="0.3">
      <c r="I492" s="17"/>
    </row>
    <row r="493" spans="9:9" x14ac:dyDescent="0.3">
      <c r="I493" s="17"/>
    </row>
    <row r="494" spans="9:9" x14ac:dyDescent="0.3">
      <c r="I494" s="17"/>
    </row>
    <row r="495" spans="9:9" x14ac:dyDescent="0.3">
      <c r="I495" s="17"/>
    </row>
    <row r="496" spans="9:9" x14ac:dyDescent="0.3">
      <c r="I496" s="17"/>
    </row>
    <row r="497" spans="9:9" x14ac:dyDescent="0.3">
      <c r="I497" s="17"/>
    </row>
    <row r="498" spans="9:9" x14ac:dyDescent="0.3">
      <c r="I498" s="17"/>
    </row>
    <row r="499" spans="9:9" x14ac:dyDescent="0.3">
      <c r="I499" s="17"/>
    </row>
    <row r="500" spans="9:9" x14ac:dyDescent="0.3">
      <c r="I500" s="17"/>
    </row>
    <row r="501" spans="9:9" x14ac:dyDescent="0.3">
      <c r="I501" s="17"/>
    </row>
    <row r="502" spans="9:9" x14ac:dyDescent="0.3">
      <c r="I502" s="17"/>
    </row>
    <row r="503" spans="9:9" x14ac:dyDescent="0.3">
      <c r="I503" s="17"/>
    </row>
    <row r="504" spans="9:9" x14ac:dyDescent="0.3">
      <c r="I504" s="17"/>
    </row>
    <row r="505" spans="9:9" x14ac:dyDescent="0.3">
      <c r="I505" s="17"/>
    </row>
    <row r="506" spans="9:9" x14ac:dyDescent="0.3">
      <c r="I506" s="17"/>
    </row>
    <row r="507" spans="9:9" x14ac:dyDescent="0.3">
      <c r="I507" s="17"/>
    </row>
    <row r="508" spans="9:9" x14ac:dyDescent="0.3">
      <c r="I508" s="17"/>
    </row>
    <row r="509" spans="9:9" x14ac:dyDescent="0.3">
      <c r="I509" s="17"/>
    </row>
    <row r="510" spans="9:9" x14ac:dyDescent="0.3">
      <c r="I510" s="17"/>
    </row>
    <row r="511" spans="9:9" x14ac:dyDescent="0.3">
      <c r="I511" s="17"/>
    </row>
    <row r="512" spans="9:9" x14ac:dyDescent="0.3">
      <c r="I512" s="17"/>
    </row>
    <row r="513" spans="9:9" x14ac:dyDescent="0.3">
      <c r="I513" s="17"/>
    </row>
    <row r="514" spans="9:9" x14ac:dyDescent="0.3">
      <c r="I514" s="17"/>
    </row>
    <row r="515" spans="9:9" x14ac:dyDescent="0.3">
      <c r="I515" s="17"/>
    </row>
    <row r="516" spans="9:9" x14ac:dyDescent="0.3">
      <c r="I516" s="17"/>
    </row>
    <row r="517" spans="9:9" x14ac:dyDescent="0.3">
      <c r="I517" s="17"/>
    </row>
    <row r="518" spans="9:9" x14ac:dyDescent="0.3">
      <c r="I518" s="17"/>
    </row>
    <row r="519" spans="9:9" x14ac:dyDescent="0.3">
      <c r="I519" s="17"/>
    </row>
    <row r="520" spans="9:9" x14ac:dyDescent="0.3">
      <c r="I520" s="17"/>
    </row>
    <row r="521" spans="9:9" x14ac:dyDescent="0.3">
      <c r="I521" s="17"/>
    </row>
    <row r="522" spans="9:9" x14ac:dyDescent="0.3">
      <c r="I522" s="17"/>
    </row>
    <row r="523" spans="9:9" x14ac:dyDescent="0.3">
      <c r="I523" s="17"/>
    </row>
    <row r="524" spans="9:9" x14ac:dyDescent="0.3">
      <c r="I524" s="17"/>
    </row>
    <row r="525" spans="9:9" x14ac:dyDescent="0.3">
      <c r="I525" s="17"/>
    </row>
    <row r="526" spans="9:9" x14ac:dyDescent="0.3">
      <c r="I526" s="17"/>
    </row>
    <row r="527" spans="9:9" x14ac:dyDescent="0.3">
      <c r="I527" s="17"/>
    </row>
    <row r="528" spans="9:9" x14ac:dyDescent="0.3">
      <c r="I528" s="17"/>
    </row>
    <row r="529" spans="9:9" x14ac:dyDescent="0.3">
      <c r="I529" s="17"/>
    </row>
    <row r="530" spans="9:9" x14ac:dyDescent="0.3">
      <c r="I530" s="17"/>
    </row>
    <row r="531" spans="9:9" x14ac:dyDescent="0.3">
      <c r="I531" s="17"/>
    </row>
    <row r="532" spans="9:9" x14ac:dyDescent="0.3">
      <c r="I532" s="17"/>
    </row>
    <row r="533" spans="9:9" x14ac:dyDescent="0.3">
      <c r="I533" s="17"/>
    </row>
    <row r="534" spans="9:9" x14ac:dyDescent="0.3">
      <c r="I534" s="17"/>
    </row>
    <row r="535" spans="9:9" x14ac:dyDescent="0.3">
      <c r="I535" s="17"/>
    </row>
    <row r="536" spans="9:9" x14ac:dyDescent="0.3">
      <c r="I536" s="17"/>
    </row>
    <row r="537" spans="9:9" x14ac:dyDescent="0.3">
      <c r="I537" s="17"/>
    </row>
    <row r="538" spans="9:9" x14ac:dyDescent="0.3">
      <c r="I538" s="17"/>
    </row>
    <row r="539" spans="9:9" x14ac:dyDescent="0.3">
      <c r="I539" s="17"/>
    </row>
    <row r="540" spans="9:9" x14ac:dyDescent="0.3">
      <c r="I540" s="17"/>
    </row>
    <row r="541" spans="9:9" x14ac:dyDescent="0.3">
      <c r="I541" s="17"/>
    </row>
    <row r="542" spans="9:9" x14ac:dyDescent="0.3">
      <c r="I542" s="17"/>
    </row>
    <row r="543" spans="9:9" x14ac:dyDescent="0.3">
      <c r="I543" s="17"/>
    </row>
    <row r="544" spans="9:9" x14ac:dyDescent="0.3">
      <c r="I544" s="17"/>
    </row>
    <row r="545" spans="9:9" x14ac:dyDescent="0.3">
      <c r="I545" s="17"/>
    </row>
    <row r="546" spans="9:9" x14ac:dyDescent="0.3">
      <c r="I546" s="17"/>
    </row>
    <row r="547" spans="9:9" x14ac:dyDescent="0.3">
      <c r="I547" s="17"/>
    </row>
    <row r="548" spans="9:9" x14ac:dyDescent="0.3">
      <c r="I548" s="17"/>
    </row>
    <row r="549" spans="9:9" x14ac:dyDescent="0.3">
      <c r="I549" s="17"/>
    </row>
    <row r="550" spans="9:9" x14ac:dyDescent="0.3">
      <c r="I550" s="17"/>
    </row>
    <row r="551" spans="9:9" x14ac:dyDescent="0.3">
      <c r="I551" s="17"/>
    </row>
    <row r="552" spans="9:9" x14ac:dyDescent="0.3">
      <c r="I552" s="17"/>
    </row>
    <row r="553" spans="9:9" x14ac:dyDescent="0.3">
      <c r="I553" s="17"/>
    </row>
    <row r="554" spans="9:9" x14ac:dyDescent="0.3">
      <c r="I554" s="17"/>
    </row>
    <row r="555" spans="9:9" x14ac:dyDescent="0.3">
      <c r="I555" s="17"/>
    </row>
    <row r="556" spans="9:9" x14ac:dyDescent="0.3">
      <c r="I556" s="17"/>
    </row>
    <row r="557" spans="9:9" x14ac:dyDescent="0.3">
      <c r="I557" s="17"/>
    </row>
    <row r="558" spans="9:9" x14ac:dyDescent="0.3">
      <c r="I558" s="17"/>
    </row>
    <row r="559" spans="9:9" x14ac:dyDescent="0.3">
      <c r="I559" s="17"/>
    </row>
    <row r="560" spans="9:9" x14ac:dyDescent="0.3">
      <c r="I560" s="17"/>
    </row>
    <row r="561" spans="9:9" x14ac:dyDescent="0.3">
      <c r="I561" s="17"/>
    </row>
    <row r="562" spans="9:9" x14ac:dyDescent="0.3">
      <c r="I562" s="17"/>
    </row>
    <row r="563" spans="9:9" x14ac:dyDescent="0.3">
      <c r="I563" s="17"/>
    </row>
    <row r="564" spans="9:9" x14ac:dyDescent="0.3">
      <c r="I564" s="17"/>
    </row>
    <row r="565" spans="9:9" x14ac:dyDescent="0.3">
      <c r="I565" s="17"/>
    </row>
    <row r="566" spans="9:9" x14ac:dyDescent="0.3">
      <c r="I566" s="17"/>
    </row>
    <row r="567" spans="9:9" x14ac:dyDescent="0.3">
      <c r="I567" s="17"/>
    </row>
    <row r="568" spans="9:9" x14ac:dyDescent="0.3">
      <c r="I568" s="17"/>
    </row>
    <row r="569" spans="9:9" x14ac:dyDescent="0.3">
      <c r="I569" s="17"/>
    </row>
    <row r="570" spans="9:9" x14ac:dyDescent="0.3">
      <c r="I570" s="17"/>
    </row>
    <row r="571" spans="9:9" x14ac:dyDescent="0.3">
      <c r="I571" s="17"/>
    </row>
    <row r="572" spans="9:9" x14ac:dyDescent="0.3">
      <c r="I572" s="17"/>
    </row>
    <row r="573" spans="9:9" x14ac:dyDescent="0.3">
      <c r="I573" s="17"/>
    </row>
    <row r="574" spans="9:9" x14ac:dyDescent="0.3">
      <c r="I574" s="17"/>
    </row>
    <row r="575" spans="9:9" x14ac:dyDescent="0.3">
      <c r="I575" s="17"/>
    </row>
    <row r="576" spans="9:9" x14ac:dyDescent="0.3">
      <c r="I576" s="17"/>
    </row>
    <row r="577" spans="9:9" x14ac:dyDescent="0.3">
      <c r="I577" s="17"/>
    </row>
    <row r="578" spans="9:9" x14ac:dyDescent="0.3">
      <c r="I578" s="17"/>
    </row>
    <row r="579" spans="9:9" x14ac:dyDescent="0.3">
      <c r="I579" s="17"/>
    </row>
    <row r="580" spans="9:9" x14ac:dyDescent="0.3">
      <c r="I580" s="17"/>
    </row>
    <row r="581" spans="9:9" x14ac:dyDescent="0.3">
      <c r="I581" s="17"/>
    </row>
    <row r="582" spans="9:9" x14ac:dyDescent="0.3">
      <c r="I582" s="17"/>
    </row>
    <row r="583" spans="9:9" x14ac:dyDescent="0.3">
      <c r="I583" s="17"/>
    </row>
    <row r="584" spans="9:9" x14ac:dyDescent="0.3">
      <c r="I584" s="17"/>
    </row>
    <row r="585" spans="9:9" x14ac:dyDescent="0.3">
      <c r="I585" s="17"/>
    </row>
    <row r="586" spans="9:9" x14ac:dyDescent="0.3">
      <c r="I586" s="17"/>
    </row>
    <row r="587" spans="9:9" x14ac:dyDescent="0.3">
      <c r="I587" s="17"/>
    </row>
    <row r="588" spans="9:9" x14ac:dyDescent="0.3">
      <c r="I588" s="17"/>
    </row>
    <row r="589" spans="9:9" x14ac:dyDescent="0.3">
      <c r="I589" s="17"/>
    </row>
    <row r="590" spans="9:9" x14ac:dyDescent="0.3">
      <c r="I590" s="17"/>
    </row>
    <row r="591" spans="9:9" x14ac:dyDescent="0.3">
      <c r="I591" s="17"/>
    </row>
    <row r="592" spans="9:9" x14ac:dyDescent="0.3">
      <c r="I592" s="17"/>
    </row>
    <row r="593" spans="9:9" x14ac:dyDescent="0.3">
      <c r="I593" s="17"/>
    </row>
    <row r="594" spans="9:9" x14ac:dyDescent="0.3">
      <c r="I594" s="17"/>
    </row>
    <row r="595" spans="9:9" x14ac:dyDescent="0.3">
      <c r="I595" s="17"/>
    </row>
    <row r="596" spans="9:9" x14ac:dyDescent="0.3">
      <c r="I596" s="17"/>
    </row>
    <row r="597" spans="9:9" x14ac:dyDescent="0.3">
      <c r="I597" s="17"/>
    </row>
    <row r="598" spans="9:9" x14ac:dyDescent="0.3">
      <c r="I598" s="17"/>
    </row>
    <row r="599" spans="9:9" x14ac:dyDescent="0.3">
      <c r="I599" s="17"/>
    </row>
    <row r="600" spans="9:9" x14ac:dyDescent="0.3">
      <c r="I600" s="17"/>
    </row>
    <row r="601" spans="9:9" x14ac:dyDescent="0.3">
      <c r="I601" s="17"/>
    </row>
    <row r="602" spans="9:9" x14ac:dyDescent="0.3">
      <c r="I602" s="17"/>
    </row>
    <row r="603" spans="9:9" x14ac:dyDescent="0.3">
      <c r="I603" s="17"/>
    </row>
    <row r="604" spans="9:9" x14ac:dyDescent="0.3">
      <c r="I604" s="17"/>
    </row>
    <row r="605" spans="9:9" x14ac:dyDescent="0.3">
      <c r="I605" s="17"/>
    </row>
    <row r="606" spans="9:9" x14ac:dyDescent="0.3">
      <c r="I606" s="17"/>
    </row>
    <row r="607" spans="9:9" x14ac:dyDescent="0.3">
      <c r="I607" s="17"/>
    </row>
    <row r="608" spans="9:9" x14ac:dyDescent="0.3">
      <c r="I608" s="17"/>
    </row>
    <row r="609" spans="9:9" x14ac:dyDescent="0.3">
      <c r="I609" s="17"/>
    </row>
    <row r="610" spans="9:9" x14ac:dyDescent="0.3">
      <c r="I610" s="17"/>
    </row>
    <row r="611" spans="9:9" x14ac:dyDescent="0.3">
      <c r="I611" s="17"/>
    </row>
    <row r="612" spans="9:9" x14ac:dyDescent="0.3">
      <c r="I612" s="17"/>
    </row>
    <row r="613" spans="9:9" x14ac:dyDescent="0.3">
      <c r="I613" s="17"/>
    </row>
    <row r="614" spans="9:9" x14ac:dyDescent="0.3">
      <c r="I614" s="17"/>
    </row>
    <row r="615" spans="9:9" x14ac:dyDescent="0.3">
      <c r="I615" s="17"/>
    </row>
    <row r="616" spans="9:9" x14ac:dyDescent="0.3">
      <c r="I616" s="17"/>
    </row>
    <row r="617" spans="9:9" x14ac:dyDescent="0.3">
      <c r="I617" s="17"/>
    </row>
    <row r="618" spans="9:9" x14ac:dyDescent="0.3">
      <c r="I618" s="17"/>
    </row>
    <row r="619" spans="9:9" x14ac:dyDescent="0.3">
      <c r="I619" s="17"/>
    </row>
    <row r="620" spans="9:9" x14ac:dyDescent="0.3">
      <c r="I620" s="17"/>
    </row>
    <row r="621" spans="9:9" x14ac:dyDescent="0.3">
      <c r="I621" s="17"/>
    </row>
    <row r="622" spans="9:9" x14ac:dyDescent="0.3">
      <c r="I622" s="17"/>
    </row>
    <row r="623" spans="9:9" x14ac:dyDescent="0.3">
      <c r="I623" s="17"/>
    </row>
    <row r="624" spans="9:9" x14ac:dyDescent="0.3">
      <c r="I624" s="17"/>
    </row>
    <row r="625" spans="9:9" x14ac:dyDescent="0.3">
      <c r="I625" s="17"/>
    </row>
    <row r="626" spans="9:9" x14ac:dyDescent="0.3">
      <c r="I626" s="17"/>
    </row>
    <row r="627" spans="9:9" x14ac:dyDescent="0.3">
      <c r="I627" s="17"/>
    </row>
    <row r="628" spans="9:9" x14ac:dyDescent="0.3">
      <c r="I628" s="17"/>
    </row>
    <row r="629" spans="9:9" x14ac:dyDescent="0.3">
      <c r="I629" s="17"/>
    </row>
    <row r="630" spans="9:9" x14ac:dyDescent="0.3">
      <c r="I630" s="17"/>
    </row>
    <row r="631" spans="9:9" x14ac:dyDescent="0.3">
      <c r="I631" s="17"/>
    </row>
    <row r="632" spans="9:9" x14ac:dyDescent="0.3">
      <c r="I632" s="17"/>
    </row>
    <row r="633" spans="9:9" x14ac:dyDescent="0.3">
      <c r="I633" s="17"/>
    </row>
    <row r="634" spans="9:9" x14ac:dyDescent="0.3">
      <c r="I634" s="17"/>
    </row>
    <row r="635" spans="9:9" x14ac:dyDescent="0.3">
      <c r="I635" s="17"/>
    </row>
    <row r="636" spans="9:9" x14ac:dyDescent="0.3">
      <c r="I636" s="17"/>
    </row>
    <row r="637" spans="9:9" x14ac:dyDescent="0.3">
      <c r="I637" s="17"/>
    </row>
    <row r="638" spans="9:9" x14ac:dyDescent="0.3">
      <c r="I638" s="17"/>
    </row>
    <row r="639" spans="9:9" x14ac:dyDescent="0.3">
      <c r="I639" s="17"/>
    </row>
    <row r="640" spans="9:9" x14ac:dyDescent="0.3">
      <c r="I640" s="17"/>
    </row>
    <row r="641" spans="9:9" x14ac:dyDescent="0.3">
      <c r="I641" s="17"/>
    </row>
    <row r="642" spans="9:9" x14ac:dyDescent="0.3">
      <c r="I642" s="17"/>
    </row>
    <row r="643" spans="9:9" x14ac:dyDescent="0.3">
      <c r="I643" s="17"/>
    </row>
    <row r="644" spans="9:9" x14ac:dyDescent="0.3">
      <c r="I644" s="17"/>
    </row>
    <row r="645" spans="9:9" x14ac:dyDescent="0.3">
      <c r="I645" s="17"/>
    </row>
    <row r="646" spans="9:9" x14ac:dyDescent="0.3">
      <c r="I646" s="17"/>
    </row>
    <row r="647" spans="9:9" x14ac:dyDescent="0.3">
      <c r="I647" s="17"/>
    </row>
    <row r="648" spans="9:9" x14ac:dyDescent="0.3">
      <c r="I648" s="17"/>
    </row>
    <row r="649" spans="9:9" x14ac:dyDescent="0.3">
      <c r="I649" s="17"/>
    </row>
    <row r="650" spans="9:9" x14ac:dyDescent="0.3">
      <c r="I650" s="17"/>
    </row>
    <row r="651" spans="9:9" x14ac:dyDescent="0.3">
      <c r="I651" s="17"/>
    </row>
    <row r="652" spans="9:9" x14ac:dyDescent="0.3">
      <c r="I652" s="17"/>
    </row>
    <row r="653" spans="9:9" x14ac:dyDescent="0.3">
      <c r="I653" s="17"/>
    </row>
    <row r="654" spans="9:9" x14ac:dyDescent="0.3">
      <c r="I654" s="17"/>
    </row>
    <row r="655" spans="9:9" x14ac:dyDescent="0.3">
      <c r="I655" s="17"/>
    </row>
    <row r="656" spans="9:9" x14ac:dyDescent="0.3">
      <c r="I656" s="17"/>
    </row>
    <row r="657" spans="9:9" x14ac:dyDescent="0.3">
      <c r="I657" s="17"/>
    </row>
    <row r="658" spans="9:9" x14ac:dyDescent="0.3">
      <c r="I658" s="17"/>
    </row>
    <row r="659" spans="9:9" x14ac:dyDescent="0.3">
      <c r="I659" s="17"/>
    </row>
    <row r="660" spans="9:9" x14ac:dyDescent="0.3">
      <c r="I660" s="17"/>
    </row>
    <row r="661" spans="9:9" x14ac:dyDescent="0.3">
      <c r="I661" s="17"/>
    </row>
    <row r="662" spans="9:9" x14ac:dyDescent="0.3">
      <c r="I662" s="17"/>
    </row>
    <row r="663" spans="9:9" x14ac:dyDescent="0.3">
      <c r="I663" s="17"/>
    </row>
    <row r="664" spans="9:9" x14ac:dyDescent="0.3">
      <c r="I664" s="17"/>
    </row>
    <row r="665" spans="9:9" x14ac:dyDescent="0.3">
      <c r="I665" s="17"/>
    </row>
    <row r="666" spans="9:9" x14ac:dyDescent="0.3">
      <c r="I666" s="17"/>
    </row>
    <row r="667" spans="9:9" x14ac:dyDescent="0.3">
      <c r="I667" s="17"/>
    </row>
    <row r="668" spans="9:9" x14ac:dyDescent="0.3">
      <c r="I668" s="17"/>
    </row>
    <row r="669" spans="9:9" x14ac:dyDescent="0.3">
      <c r="I669" s="17"/>
    </row>
    <row r="670" spans="9:9" x14ac:dyDescent="0.3">
      <c r="I670" s="17"/>
    </row>
    <row r="671" spans="9:9" x14ac:dyDescent="0.3">
      <c r="I671" s="17"/>
    </row>
    <row r="672" spans="9:9" x14ac:dyDescent="0.3">
      <c r="I672" s="17"/>
    </row>
    <row r="673" spans="9:9" x14ac:dyDescent="0.3">
      <c r="I673" s="17"/>
    </row>
    <row r="674" spans="9:9" x14ac:dyDescent="0.3">
      <c r="I674" s="17"/>
    </row>
    <row r="675" spans="9:9" x14ac:dyDescent="0.3">
      <c r="I675" s="17"/>
    </row>
    <row r="676" spans="9:9" x14ac:dyDescent="0.3">
      <c r="I676" s="17"/>
    </row>
    <row r="677" spans="9:9" x14ac:dyDescent="0.3">
      <c r="I677" s="17"/>
    </row>
    <row r="678" spans="9:9" x14ac:dyDescent="0.3">
      <c r="I678" s="17"/>
    </row>
    <row r="679" spans="9:9" x14ac:dyDescent="0.3">
      <c r="I679" s="17"/>
    </row>
    <row r="680" spans="9:9" x14ac:dyDescent="0.3">
      <c r="I680" s="17"/>
    </row>
    <row r="681" spans="9:9" x14ac:dyDescent="0.3">
      <c r="I681" s="17"/>
    </row>
    <row r="682" spans="9:9" x14ac:dyDescent="0.3">
      <c r="I682" s="17"/>
    </row>
    <row r="683" spans="9:9" x14ac:dyDescent="0.3">
      <c r="I683" s="17"/>
    </row>
    <row r="684" spans="9:9" x14ac:dyDescent="0.3">
      <c r="I684" s="17"/>
    </row>
    <row r="685" spans="9:9" x14ac:dyDescent="0.3">
      <c r="I685" s="17"/>
    </row>
    <row r="686" spans="9:9" x14ac:dyDescent="0.3">
      <c r="I686" s="17"/>
    </row>
    <row r="687" spans="9:9" x14ac:dyDescent="0.3">
      <c r="I687" s="17"/>
    </row>
    <row r="688" spans="9:9" x14ac:dyDescent="0.3">
      <c r="I688" s="17"/>
    </row>
    <row r="689" spans="9:9" x14ac:dyDescent="0.3">
      <c r="I689" s="17"/>
    </row>
    <row r="690" spans="9:9" x14ac:dyDescent="0.3">
      <c r="I690" s="17"/>
    </row>
    <row r="691" spans="9:9" x14ac:dyDescent="0.3">
      <c r="I691" s="17"/>
    </row>
    <row r="692" spans="9:9" x14ac:dyDescent="0.3">
      <c r="I692" s="17"/>
    </row>
    <row r="693" spans="9:9" x14ac:dyDescent="0.3">
      <c r="I693" s="17"/>
    </row>
    <row r="694" spans="9:9" x14ac:dyDescent="0.3">
      <c r="I694" s="17"/>
    </row>
    <row r="695" spans="9:9" x14ac:dyDescent="0.3">
      <c r="I695" s="17"/>
    </row>
    <row r="696" spans="9:9" x14ac:dyDescent="0.3">
      <c r="I696" s="17"/>
    </row>
    <row r="697" spans="9:9" x14ac:dyDescent="0.3">
      <c r="I697" s="17"/>
    </row>
    <row r="698" spans="9:9" x14ac:dyDescent="0.3">
      <c r="I698" s="17"/>
    </row>
    <row r="699" spans="9:9" x14ac:dyDescent="0.3">
      <c r="I699" s="17"/>
    </row>
    <row r="700" spans="9:9" x14ac:dyDescent="0.3">
      <c r="I700" s="17"/>
    </row>
    <row r="701" spans="9:9" x14ac:dyDescent="0.3">
      <c r="I701" s="17"/>
    </row>
    <row r="702" spans="9:9" x14ac:dyDescent="0.3">
      <c r="I702" s="17"/>
    </row>
    <row r="703" spans="9:9" x14ac:dyDescent="0.3">
      <c r="I703" s="17"/>
    </row>
    <row r="704" spans="9:9" x14ac:dyDescent="0.3">
      <c r="I704" s="17"/>
    </row>
    <row r="705" spans="9:9" x14ac:dyDescent="0.3">
      <c r="I705" s="17"/>
    </row>
    <row r="706" spans="9:9" x14ac:dyDescent="0.3">
      <c r="I706" s="17"/>
    </row>
    <row r="707" spans="9:9" x14ac:dyDescent="0.3">
      <c r="I707" s="17"/>
    </row>
    <row r="708" spans="9:9" x14ac:dyDescent="0.3">
      <c r="I708" s="17"/>
    </row>
    <row r="709" spans="9:9" x14ac:dyDescent="0.3">
      <c r="I709" s="17"/>
    </row>
    <row r="710" spans="9:9" x14ac:dyDescent="0.3">
      <c r="I710" s="17"/>
    </row>
    <row r="711" spans="9:9" x14ac:dyDescent="0.3">
      <c r="I711" s="17"/>
    </row>
    <row r="712" spans="9:9" x14ac:dyDescent="0.3">
      <c r="I712" s="17"/>
    </row>
    <row r="713" spans="9:9" x14ac:dyDescent="0.3">
      <c r="I713" s="17"/>
    </row>
    <row r="714" spans="9:9" x14ac:dyDescent="0.3">
      <c r="I714" s="17"/>
    </row>
    <row r="715" spans="9:9" x14ac:dyDescent="0.3">
      <c r="I715" s="17"/>
    </row>
    <row r="716" spans="9:9" x14ac:dyDescent="0.3">
      <c r="I716" s="17"/>
    </row>
    <row r="717" spans="9:9" x14ac:dyDescent="0.3">
      <c r="I717" s="17"/>
    </row>
    <row r="718" spans="9:9" x14ac:dyDescent="0.3">
      <c r="I718" s="17"/>
    </row>
    <row r="719" spans="9:9" x14ac:dyDescent="0.3">
      <c r="I719" s="17"/>
    </row>
    <row r="720" spans="9:9" x14ac:dyDescent="0.3">
      <c r="I720" s="17"/>
    </row>
    <row r="721" spans="9:9" x14ac:dyDescent="0.3">
      <c r="I721" s="17"/>
    </row>
    <row r="722" spans="9:9" x14ac:dyDescent="0.3">
      <c r="I722" s="17"/>
    </row>
    <row r="723" spans="9:9" x14ac:dyDescent="0.3">
      <c r="I723" s="17"/>
    </row>
    <row r="724" spans="9:9" x14ac:dyDescent="0.3">
      <c r="I724" s="17"/>
    </row>
    <row r="725" spans="9:9" x14ac:dyDescent="0.3">
      <c r="I725" s="17"/>
    </row>
    <row r="726" spans="9:9" x14ac:dyDescent="0.3">
      <c r="I726" s="17"/>
    </row>
    <row r="727" spans="9:9" x14ac:dyDescent="0.3">
      <c r="I727" s="17"/>
    </row>
    <row r="728" spans="9:9" x14ac:dyDescent="0.3">
      <c r="I728" s="17"/>
    </row>
    <row r="729" spans="9:9" x14ac:dyDescent="0.3">
      <c r="I729" s="17"/>
    </row>
    <row r="730" spans="9:9" x14ac:dyDescent="0.3">
      <c r="I730" s="17"/>
    </row>
    <row r="731" spans="9:9" x14ac:dyDescent="0.3">
      <c r="I731" s="17"/>
    </row>
    <row r="732" spans="9:9" x14ac:dyDescent="0.3">
      <c r="I732" s="17"/>
    </row>
    <row r="733" spans="9:9" x14ac:dyDescent="0.3">
      <c r="I733" s="17"/>
    </row>
    <row r="734" spans="9:9" x14ac:dyDescent="0.3">
      <c r="I734" s="17"/>
    </row>
    <row r="735" spans="9:9" x14ac:dyDescent="0.3">
      <c r="I735" s="17"/>
    </row>
    <row r="736" spans="9:9" x14ac:dyDescent="0.3">
      <c r="I736" s="17"/>
    </row>
    <row r="737" spans="9:9" x14ac:dyDescent="0.3">
      <c r="I737" s="17"/>
    </row>
    <row r="738" spans="9:9" x14ac:dyDescent="0.3">
      <c r="I738" s="17"/>
    </row>
    <row r="739" spans="9:9" x14ac:dyDescent="0.3">
      <c r="I739" s="17"/>
    </row>
    <row r="740" spans="9:9" x14ac:dyDescent="0.3">
      <c r="I740" s="17"/>
    </row>
    <row r="741" spans="9:9" x14ac:dyDescent="0.3">
      <c r="I741" s="17"/>
    </row>
    <row r="742" spans="9:9" x14ac:dyDescent="0.3">
      <c r="I742" s="17"/>
    </row>
    <row r="743" spans="9:9" x14ac:dyDescent="0.3">
      <c r="I743" s="17"/>
    </row>
    <row r="744" spans="9:9" x14ac:dyDescent="0.3">
      <c r="I744" s="17"/>
    </row>
    <row r="745" spans="9:9" x14ac:dyDescent="0.3">
      <c r="I745" s="17"/>
    </row>
    <row r="746" spans="9:9" x14ac:dyDescent="0.3">
      <c r="I746" s="17"/>
    </row>
    <row r="747" spans="9:9" x14ac:dyDescent="0.3">
      <c r="I747" s="17"/>
    </row>
    <row r="748" spans="9:9" x14ac:dyDescent="0.3">
      <c r="I748" s="17"/>
    </row>
    <row r="749" spans="9:9" x14ac:dyDescent="0.3">
      <c r="I749" s="17"/>
    </row>
    <row r="750" spans="9:9" x14ac:dyDescent="0.3">
      <c r="I750" s="17"/>
    </row>
    <row r="751" spans="9:9" x14ac:dyDescent="0.3">
      <c r="I751" s="17"/>
    </row>
    <row r="752" spans="9:9" x14ac:dyDescent="0.3">
      <c r="I752" s="17"/>
    </row>
    <row r="753" spans="9:9" x14ac:dyDescent="0.3">
      <c r="I753" s="17"/>
    </row>
    <row r="754" spans="9:9" x14ac:dyDescent="0.3">
      <c r="I754" s="17"/>
    </row>
    <row r="755" spans="9:9" x14ac:dyDescent="0.3">
      <c r="I755" s="17"/>
    </row>
    <row r="756" spans="9:9" x14ac:dyDescent="0.3">
      <c r="I756" s="17"/>
    </row>
    <row r="757" spans="9:9" x14ac:dyDescent="0.3">
      <c r="I757" s="17"/>
    </row>
    <row r="758" spans="9:9" x14ac:dyDescent="0.3">
      <c r="I758" s="17"/>
    </row>
    <row r="759" spans="9:9" x14ac:dyDescent="0.3">
      <c r="I759" s="17"/>
    </row>
    <row r="760" spans="9:9" x14ac:dyDescent="0.3">
      <c r="I760" s="17"/>
    </row>
    <row r="761" spans="9:9" x14ac:dyDescent="0.3">
      <c r="I761" s="17"/>
    </row>
    <row r="762" spans="9:9" x14ac:dyDescent="0.3">
      <c r="I762" s="17"/>
    </row>
    <row r="763" spans="9:9" x14ac:dyDescent="0.3">
      <c r="I763" s="17"/>
    </row>
    <row r="764" spans="9:9" x14ac:dyDescent="0.3">
      <c r="I764" s="17"/>
    </row>
    <row r="765" spans="9:9" x14ac:dyDescent="0.3">
      <c r="I765" s="17"/>
    </row>
    <row r="766" spans="9:9" x14ac:dyDescent="0.3">
      <c r="I766" s="17"/>
    </row>
    <row r="767" spans="9:9" x14ac:dyDescent="0.3">
      <c r="I767" s="17"/>
    </row>
    <row r="768" spans="9:9" x14ac:dyDescent="0.3">
      <c r="I768" s="17"/>
    </row>
    <row r="769" spans="9:9" x14ac:dyDescent="0.3">
      <c r="I769" s="17"/>
    </row>
    <row r="770" spans="9:9" x14ac:dyDescent="0.3">
      <c r="I770" s="17"/>
    </row>
    <row r="771" spans="9:9" x14ac:dyDescent="0.3">
      <c r="I771" s="17"/>
    </row>
    <row r="772" spans="9:9" x14ac:dyDescent="0.3">
      <c r="I772" s="17"/>
    </row>
    <row r="773" spans="9:9" x14ac:dyDescent="0.3">
      <c r="I773" s="17"/>
    </row>
    <row r="774" spans="9:9" x14ac:dyDescent="0.3">
      <c r="I774" s="17"/>
    </row>
    <row r="775" spans="9:9" x14ac:dyDescent="0.3">
      <c r="I775" s="17"/>
    </row>
    <row r="776" spans="9:9" x14ac:dyDescent="0.3">
      <c r="I776" s="17"/>
    </row>
    <row r="777" spans="9:9" x14ac:dyDescent="0.3">
      <c r="I777" s="17"/>
    </row>
    <row r="778" spans="9:9" x14ac:dyDescent="0.3">
      <c r="I778" s="17"/>
    </row>
    <row r="779" spans="9:9" x14ac:dyDescent="0.3">
      <c r="I779" s="17"/>
    </row>
    <row r="780" spans="9:9" x14ac:dyDescent="0.3">
      <c r="I780" s="17"/>
    </row>
    <row r="781" spans="9:9" x14ac:dyDescent="0.3">
      <c r="I781" s="17"/>
    </row>
    <row r="782" spans="9:9" x14ac:dyDescent="0.3">
      <c r="I782" s="17"/>
    </row>
    <row r="783" spans="9:9" x14ac:dyDescent="0.3">
      <c r="I783" s="17"/>
    </row>
    <row r="784" spans="9:9" x14ac:dyDescent="0.3">
      <c r="I784" s="17"/>
    </row>
    <row r="785" spans="9:9" x14ac:dyDescent="0.3">
      <c r="I785" s="17"/>
    </row>
    <row r="786" spans="9:9" x14ac:dyDescent="0.3">
      <c r="I786" s="17"/>
    </row>
    <row r="787" spans="9:9" x14ac:dyDescent="0.3">
      <c r="I787" s="17"/>
    </row>
    <row r="788" spans="9:9" x14ac:dyDescent="0.3">
      <c r="I788" s="17"/>
    </row>
    <row r="789" spans="9:9" x14ac:dyDescent="0.3">
      <c r="I789" s="17"/>
    </row>
    <row r="790" spans="9:9" x14ac:dyDescent="0.3">
      <c r="I790" s="17"/>
    </row>
    <row r="791" spans="9:9" x14ac:dyDescent="0.3">
      <c r="I791" s="17"/>
    </row>
    <row r="792" spans="9:9" x14ac:dyDescent="0.3">
      <c r="I792" s="17"/>
    </row>
    <row r="793" spans="9:9" x14ac:dyDescent="0.3">
      <c r="I793" s="17"/>
    </row>
    <row r="794" spans="9:9" x14ac:dyDescent="0.3">
      <c r="I794" s="17"/>
    </row>
    <row r="795" spans="9:9" x14ac:dyDescent="0.3">
      <c r="I795" s="17"/>
    </row>
    <row r="796" spans="9:9" x14ac:dyDescent="0.3">
      <c r="I796" s="17"/>
    </row>
    <row r="797" spans="9:9" x14ac:dyDescent="0.3">
      <c r="I797" s="17"/>
    </row>
    <row r="798" spans="9:9" x14ac:dyDescent="0.3">
      <c r="I798" s="17"/>
    </row>
    <row r="799" spans="9:9" x14ac:dyDescent="0.3">
      <c r="I799" s="17"/>
    </row>
    <row r="800" spans="9:9" x14ac:dyDescent="0.3">
      <c r="I800" s="17"/>
    </row>
    <row r="801" spans="9:9" x14ac:dyDescent="0.3">
      <c r="I801" s="17"/>
    </row>
    <row r="802" spans="9:9" x14ac:dyDescent="0.3">
      <c r="I802" s="17"/>
    </row>
    <row r="803" spans="9:9" x14ac:dyDescent="0.3">
      <c r="I803" s="17"/>
    </row>
    <row r="804" spans="9:9" x14ac:dyDescent="0.3">
      <c r="I804" s="17"/>
    </row>
    <row r="805" spans="9:9" x14ac:dyDescent="0.3">
      <c r="I805" s="17"/>
    </row>
    <row r="806" spans="9:9" x14ac:dyDescent="0.3">
      <c r="I806" s="17"/>
    </row>
    <row r="807" spans="9:9" x14ac:dyDescent="0.3">
      <c r="I807" s="17"/>
    </row>
    <row r="808" spans="9:9" x14ac:dyDescent="0.3">
      <c r="I808" s="17"/>
    </row>
    <row r="809" spans="9:9" x14ac:dyDescent="0.3">
      <c r="I809" s="17"/>
    </row>
    <row r="810" spans="9:9" x14ac:dyDescent="0.3">
      <c r="I810" s="17"/>
    </row>
    <row r="811" spans="9:9" x14ac:dyDescent="0.3">
      <c r="I811" s="17"/>
    </row>
    <row r="812" spans="9:9" x14ac:dyDescent="0.3">
      <c r="I812" s="17"/>
    </row>
    <row r="813" spans="9:9" x14ac:dyDescent="0.3">
      <c r="I813" s="17"/>
    </row>
    <row r="814" spans="9:9" x14ac:dyDescent="0.3">
      <c r="I814" s="17"/>
    </row>
    <row r="815" spans="9:9" x14ac:dyDescent="0.3">
      <c r="I815" s="17"/>
    </row>
    <row r="816" spans="9:9" x14ac:dyDescent="0.3">
      <c r="I816" s="17"/>
    </row>
    <row r="817" spans="9:9" x14ac:dyDescent="0.3">
      <c r="I817" s="17"/>
    </row>
    <row r="818" spans="9:9" x14ac:dyDescent="0.3">
      <c r="I818" s="17"/>
    </row>
    <row r="819" spans="9:9" x14ac:dyDescent="0.3">
      <c r="I819" s="17"/>
    </row>
    <row r="820" spans="9:9" x14ac:dyDescent="0.3">
      <c r="I820" s="17"/>
    </row>
    <row r="821" spans="9:9" x14ac:dyDescent="0.3">
      <c r="I821" s="17"/>
    </row>
    <row r="822" spans="9:9" x14ac:dyDescent="0.3">
      <c r="I822" s="17"/>
    </row>
    <row r="823" spans="9:9" x14ac:dyDescent="0.3">
      <c r="I823" s="17"/>
    </row>
    <row r="824" spans="9:9" x14ac:dyDescent="0.3">
      <c r="I824" s="17"/>
    </row>
    <row r="825" spans="9:9" x14ac:dyDescent="0.3">
      <c r="I825" s="17"/>
    </row>
    <row r="826" spans="9:9" x14ac:dyDescent="0.3">
      <c r="I826" s="17"/>
    </row>
    <row r="827" spans="9:9" x14ac:dyDescent="0.3">
      <c r="I827" s="17"/>
    </row>
    <row r="828" spans="9:9" x14ac:dyDescent="0.3">
      <c r="I828" s="17"/>
    </row>
    <row r="829" spans="9:9" x14ac:dyDescent="0.3">
      <c r="I829" s="17"/>
    </row>
    <row r="830" spans="9:9" x14ac:dyDescent="0.3">
      <c r="I830" s="17"/>
    </row>
    <row r="831" spans="9:9" x14ac:dyDescent="0.3">
      <c r="I831" s="17"/>
    </row>
    <row r="832" spans="9:9" x14ac:dyDescent="0.3">
      <c r="I832" s="17"/>
    </row>
    <row r="833" spans="9:9" x14ac:dyDescent="0.3">
      <c r="I833" s="17"/>
    </row>
    <row r="834" spans="9:9" x14ac:dyDescent="0.3">
      <c r="I834" s="17"/>
    </row>
    <row r="835" spans="9:9" x14ac:dyDescent="0.3">
      <c r="I835" s="17"/>
    </row>
    <row r="836" spans="9:9" x14ac:dyDescent="0.3">
      <c r="I836" s="17"/>
    </row>
    <row r="837" spans="9:9" x14ac:dyDescent="0.3">
      <c r="I837" s="17"/>
    </row>
    <row r="838" spans="9:9" x14ac:dyDescent="0.3">
      <c r="I838" s="17"/>
    </row>
    <row r="839" spans="9:9" x14ac:dyDescent="0.3">
      <c r="I839" s="17"/>
    </row>
    <row r="840" spans="9:9" x14ac:dyDescent="0.3">
      <c r="I840" s="17"/>
    </row>
    <row r="841" spans="9:9" x14ac:dyDescent="0.3">
      <c r="I841" s="17"/>
    </row>
    <row r="842" spans="9:9" x14ac:dyDescent="0.3">
      <c r="I842" s="17"/>
    </row>
    <row r="843" spans="9:9" x14ac:dyDescent="0.3">
      <c r="I843" s="17"/>
    </row>
    <row r="844" spans="9:9" x14ac:dyDescent="0.3">
      <c r="I844" s="17"/>
    </row>
    <row r="845" spans="9:9" x14ac:dyDescent="0.3">
      <c r="I845" s="17"/>
    </row>
    <row r="846" spans="9:9" x14ac:dyDescent="0.3">
      <c r="I846" s="17"/>
    </row>
    <row r="847" spans="9:9" x14ac:dyDescent="0.3">
      <c r="I847" s="17"/>
    </row>
    <row r="848" spans="9:9" x14ac:dyDescent="0.3">
      <c r="I848" s="17"/>
    </row>
    <row r="849" spans="9:9" x14ac:dyDescent="0.3">
      <c r="I849" s="17"/>
    </row>
    <row r="850" spans="9:9" x14ac:dyDescent="0.3">
      <c r="I850" s="17"/>
    </row>
    <row r="851" spans="9:9" x14ac:dyDescent="0.3">
      <c r="I851" s="17"/>
    </row>
    <row r="852" spans="9:9" x14ac:dyDescent="0.3">
      <c r="I852" s="17"/>
    </row>
    <row r="853" spans="9:9" x14ac:dyDescent="0.3">
      <c r="I853" s="17"/>
    </row>
    <row r="854" spans="9:9" x14ac:dyDescent="0.3">
      <c r="I854" s="17"/>
    </row>
    <row r="855" spans="9:9" x14ac:dyDescent="0.3">
      <c r="I855" s="17"/>
    </row>
    <row r="856" spans="9:9" x14ac:dyDescent="0.3">
      <c r="I856" s="17"/>
    </row>
    <row r="857" spans="9:9" x14ac:dyDescent="0.3">
      <c r="I857" s="17"/>
    </row>
    <row r="858" spans="9:9" x14ac:dyDescent="0.3">
      <c r="I858" s="17"/>
    </row>
    <row r="859" spans="9:9" x14ac:dyDescent="0.3">
      <c r="I859" s="17"/>
    </row>
    <row r="860" spans="9:9" x14ac:dyDescent="0.3">
      <c r="I860" s="17"/>
    </row>
    <row r="861" spans="9:9" x14ac:dyDescent="0.3">
      <c r="I861" s="17"/>
    </row>
    <row r="862" spans="9:9" x14ac:dyDescent="0.3">
      <c r="I862" s="17"/>
    </row>
    <row r="863" spans="9:9" x14ac:dyDescent="0.3">
      <c r="I863" s="17"/>
    </row>
    <row r="864" spans="9:9" x14ac:dyDescent="0.3">
      <c r="I864" s="17"/>
    </row>
    <row r="865" spans="9:9" x14ac:dyDescent="0.3">
      <c r="I865" s="17"/>
    </row>
    <row r="866" spans="9:9" x14ac:dyDescent="0.3">
      <c r="I866" s="17"/>
    </row>
    <row r="867" spans="9:9" x14ac:dyDescent="0.3">
      <c r="I867" s="17"/>
    </row>
    <row r="868" spans="9:9" x14ac:dyDescent="0.3">
      <c r="I868" s="17"/>
    </row>
    <row r="869" spans="9:9" x14ac:dyDescent="0.3">
      <c r="I869" s="17"/>
    </row>
    <row r="870" spans="9:9" x14ac:dyDescent="0.3">
      <c r="I870" s="17"/>
    </row>
    <row r="871" spans="9:9" x14ac:dyDescent="0.3">
      <c r="I871" s="17"/>
    </row>
    <row r="872" spans="9:9" x14ac:dyDescent="0.3">
      <c r="I872" s="17"/>
    </row>
    <row r="873" spans="9:9" x14ac:dyDescent="0.3">
      <c r="I873" s="17"/>
    </row>
    <row r="874" spans="9:9" x14ac:dyDescent="0.3">
      <c r="I874" s="17"/>
    </row>
    <row r="875" spans="9:9" x14ac:dyDescent="0.3">
      <c r="I875" s="17"/>
    </row>
    <row r="876" spans="9:9" x14ac:dyDescent="0.3">
      <c r="I876" s="17"/>
    </row>
    <row r="877" spans="9:9" x14ac:dyDescent="0.3">
      <c r="I877" s="17"/>
    </row>
  </sheetData>
  <mergeCells count="42">
    <mergeCell ref="A4:C4"/>
    <mergeCell ref="A1:S1"/>
    <mergeCell ref="U1:AM1"/>
    <mergeCell ref="A3:C3"/>
    <mergeCell ref="E3:H3"/>
    <mergeCell ref="U3:X3"/>
    <mergeCell ref="E12:H12"/>
    <mergeCell ref="U12:X12"/>
    <mergeCell ref="A13:B13"/>
    <mergeCell ref="A17:B17"/>
    <mergeCell ref="E21:H21"/>
    <mergeCell ref="U21:X21"/>
    <mergeCell ref="AK21:AN21"/>
    <mergeCell ref="BA21:BD21"/>
    <mergeCell ref="BQ21:BT21"/>
    <mergeCell ref="CG21:CJ21"/>
    <mergeCell ref="E30:H30"/>
    <mergeCell ref="U30:X30"/>
    <mergeCell ref="BQ66:BT66"/>
    <mergeCell ref="CG66:CJ66"/>
    <mergeCell ref="E39:H39"/>
    <mergeCell ref="U39:X39"/>
    <mergeCell ref="E48:H48"/>
    <mergeCell ref="U48:X48"/>
    <mergeCell ref="E57:H57"/>
    <mergeCell ref="U57:X57"/>
    <mergeCell ref="E102:H102"/>
    <mergeCell ref="E111:H111"/>
    <mergeCell ref="CW66:CZ66"/>
    <mergeCell ref="E75:H75"/>
    <mergeCell ref="U75:X75"/>
    <mergeCell ref="E84:H84"/>
    <mergeCell ref="U84:X84"/>
    <mergeCell ref="E93:H93"/>
    <mergeCell ref="U93:X93"/>
    <mergeCell ref="AK93:AN93"/>
    <mergeCell ref="BA93:BD93"/>
    <mergeCell ref="BQ93:BT93"/>
    <mergeCell ref="E66:H66"/>
    <mergeCell ref="U66:X66"/>
    <mergeCell ref="AK66:AN66"/>
    <mergeCell ref="BA66:BD66"/>
  </mergeCells>
  <conditionalFormatting sqref="C18:D18">
    <cfRule type="expression" dxfId="269" priority="45">
      <formula>"подходит"</formula>
    </cfRule>
  </conditionalFormatting>
  <conditionalFormatting sqref="B16">
    <cfRule type="cellIs" dxfId="268" priority="43" operator="equal">
      <formula>"подходит"</formula>
    </cfRule>
    <cfRule type="containsText" dxfId="267" priority="44" operator="containsText" text="подходит">
      <formula>NOT(ISERROR(SEARCH("подходит",B16)))</formula>
    </cfRule>
  </conditionalFormatting>
  <conditionalFormatting sqref="E3:H3">
    <cfRule type="expression" dxfId="266" priority="42">
      <formula>"I10=0"</formula>
    </cfRule>
  </conditionalFormatting>
  <conditionalFormatting sqref="I2:I1048576 Y2:Y185">
    <cfRule type="cellIs" dxfId="265" priority="38" operator="equal">
      <formula>1</formula>
    </cfRule>
    <cfRule type="cellIs" dxfId="264" priority="40" operator="equal">
      <formula>0</formula>
    </cfRule>
    <cfRule type="cellIs" dxfId="263" priority="41" operator="equal">
      <formula>0</formula>
    </cfRule>
  </conditionalFormatting>
  <conditionalFormatting sqref="I111">
    <cfRule type="cellIs" dxfId="262" priority="39" operator="equal">
      <formula>1</formula>
    </cfRule>
  </conditionalFormatting>
  <conditionalFormatting sqref="U3:X3">
    <cfRule type="expression" dxfId="261" priority="37">
      <formula>"I10=0"</formula>
    </cfRule>
  </conditionalFormatting>
  <conditionalFormatting sqref="AO21:AO29">
    <cfRule type="cellIs" dxfId="260" priority="34" operator="equal">
      <formula>1</formula>
    </cfRule>
    <cfRule type="cellIs" dxfId="259" priority="35" operator="equal">
      <formula>0</formula>
    </cfRule>
    <cfRule type="cellIs" dxfId="258" priority="36" operator="equal">
      <formula>0</formula>
    </cfRule>
  </conditionalFormatting>
  <conditionalFormatting sqref="BE21:BE29">
    <cfRule type="cellIs" dxfId="257" priority="31" operator="equal">
      <formula>1</formula>
    </cfRule>
    <cfRule type="cellIs" dxfId="256" priority="32" operator="equal">
      <formula>0</formula>
    </cfRule>
    <cfRule type="cellIs" dxfId="255" priority="33" operator="equal">
      <formula>0</formula>
    </cfRule>
  </conditionalFormatting>
  <conditionalFormatting sqref="BU21:BU29">
    <cfRule type="cellIs" dxfId="254" priority="28" operator="equal">
      <formula>1</formula>
    </cfRule>
    <cfRule type="cellIs" dxfId="253" priority="29" operator="equal">
      <formula>0</formula>
    </cfRule>
    <cfRule type="cellIs" dxfId="252" priority="30" operator="equal">
      <formula>0</formula>
    </cfRule>
  </conditionalFormatting>
  <conditionalFormatting sqref="CK21:CK29">
    <cfRule type="cellIs" dxfId="251" priority="25" operator="equal">
      <formula>1</formula>
    </cfRule>
    <cfRule type="cellIs" dxfId="250" priority="26" operator="equal">
      <formula>0</formula>
    </cfRule>
    <cfRule type="cellIs" dxfId="249" priority="27" operator="equal">
      <formula>0</formula>
    </cfRule>
  </conditionalFormatting>
  <conditionalFormatting sqref="AO66:AO74">
    <cfRule type="cellIs" dxfId="248" priority="22" operator="equal">
      <formula>1</formula>
    </cfRule>
    <cfRule type="cellIs" dxfId="247" priority="23" operator="equal">
      <formula>0</formula>
    </cfRule>
    <cfRule type="cellIs" dxfId="246" priority="24" operator="equal">
      <formula>0</formula>
    </cfRule>
  </conditionalFormatting>
  <conditionalFormatting sqref="BE66:BE74">
    <cfRule type="cellIs" dxfId="245" priority="19" operator="equal">
      <formula>1</formula>
    </cfRule>
    <cfRule type="cellIs" dxfId="244" priority="20" operator="equal">
      <formula>0</formula>
    </cfRule>
    <cfRule type="cellIs" dxfId="243" priority="21" operator="equal">
      <formula>0</formula>
    </cfRule>
  </conditionalFormatting>
  <conditionalFormatting sqref="BU66:BU74">
    <cfRule type="cellIs" dxfId="242" priority="16" operator="equal">
      <formula>1</formula>
    </cfRule>
    <cfRule type="cellIs" dxfId="241" priority="17" operator="equal">
      <formula>0</formula>
    </cfRule>
    <cfRule type="cellIs" dxfId="240" priority="18" operator="equal">
      <formula>0</formula>
    </cfRule>
  </conditionalFormatting>
  <conditionalFormatting sqref="CK66:CK74">
    <cfRule type="cellIs" dxfId="239" priority="13" operator="equal">
      <formula>1</formula>
    </cfRule>
    <cfRule type="cellIs" dxfId="238" priority="14" operator="equal">
      <formula>0</formula>
    </cfRule>
    <cfRule type="cellIs" dxfId="237" priority="15" operator="equal">
      <formula>0</formula>
    </cfRule>
  </conditionalFormatting>
  <conditionalFormatting sqref="DA66:DA74">
    <cfRule type="cellIs" dxfId="236" priority="10" operator="equal">
      <formula>1</formula>
    </cfRule>
    <cfRule type="cellIs" dxfId="235" priority="11" operator="equal">
      <formula>0</formula>
    </cfRule>
    <cfRule type="cellIs" dxfId="234" priority="12" operator="equal">
      <formula>0</formula>
    </cfRule>
  </conditionalFormatting>
  <conditionalFormatting sqref="AO93:AO101">
    <cfRule type="cellIs" dxfId="233" priority="7" operator="equal">
      <formula>1</formula>
    </cfRule>
    <cfRule type="cellIs" dxfId="232" priority="8" operator="equal">
      <formula>0</formula>
    </cfRule>
    <cfRule type="cellIs" dxfId="231" priority="9" operator="equal">
      <formula>0</formula>
    </cfRule>
  </conditionalFormatting>
  <conditionalFormatting sqref="BE93:BE101">
    <cfRule type="cellIs" dxfId="230" priority="4" operator="equal">
      <formula>1</formula>
    </cfRule>
    <cfRule type="cellIs" dxfId="229" priority="5" operator="equal">
      <formula>0</formula>
    </cfRule>
    <cfRule type="cellIs" dxfId="228" priority="6" operator="equal">
      <formula>0</formula>
    </cfRule>
  </conditionalFormatting>
  <conditionalFormatting sqref="BU93:BU101">
    <cfRule type="cellIs" dxfId="227" priority="1" operator="equal">
      <formula>1</formula>
    </cfRule>
    <cfRule type="cellIs" dxfId="226" priority="2" operator="equal">
      <formula>0</formula>
    </cfRule>
    <cfRule type="cellIs" dxfId="225" priority="3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3B0FC6-2060-4E87-ADE7-4B38BC4496C2}">
  <dimension ref="A1:DA877"/>
  <sheetViews>
    <sheetView workbookViewId="0">
      <selection activeCell="C24" sqref="C24"/>
    </sheetView>
  </sheetViews>
  <sheetFormatPr defaultRowHeight="14.4" x14ac:dyDescent="0.3"/>
  <cols>
    <col min="1" max="1" width="11.6640625" customWidth="1"/>
    <col min="3" max="3" width="9.6640625" customWidth="1"/>
    <col min="8" max="8" width="11.21875" customWidth="1"/>
    <col min="19" max="19" width="9.33203125" customWidth="1"/>
    <col min="20" max="20" width="5.5546875" style="16" customWidth="1"/>
    <col min="24" max="24" width="12.5546875" customWidth="1"/>
  </cols>
  <sheetData>
    <row r="1" spans="1:39" ht="17.399999999999999" x14ac:dyDescent="0.3">
      <c r="A1" s="29" t="s">
        <v>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15"/>
      <c r="U1" s="29" t="s">
        <v>27</v>
      </c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</row>
    <row r="2" spans="1:39" ht="15" thickBot="1" x14ac:dyDescent="0.35">
      <c r="I2" s="18">
        <f>I10</f>
        <v>0</v>
      </c>
      <c r="Y2" s="18">
        <f>Y10</f>
        <v>0</v>
      </c>
    </row>
    <row r="3" spans="1:39" x14ac:dyDescent="0.3">
      <c r="A3" s="30" t="s">
        <v>1</v>
      </c>
      <c r="B3" s="31"/>
      <c r="C3" s="32"/>
      <c r="E3" s="21" t="s">
        <v>13</v>
      </c>
      <c r="F3" s="21"/>
      <c r="G3" s="21"/>
      <c r="H3" s="21"/>
      <c r="I3" s="18">
        <f>I10</f>
        <v>0</v>
      </c>
      <c r="U3" s="21" t="s">
        <v>13</v>
      </c>
      <c r="V3" s="21"/>
      <c r="W3" s="21"/>
      <c r="X3" s="21"/>
      <c r="Y3" s="18">
        <f>Y10</f>
        <v>0</v>
      </c>
    </row>
    <row r="4" spans="1:39" x14ac:dyDescent="0.3">
      <c r="A4" s="26" t="s">
        <v>63</v>
      </c>
      <c r="B4" s="27"/>
      <c r="C4" s="28"/>
      <c r="E4" s="9" t="s">
        <v>8</v>
      </c>
      <c r="F4" s="9" t="s">
        <v>9</v>
      </c>
      <c r="G4" s="9" t="s">
        <v>10</v>
      </c>
      <c r="I4" s="18">
        <f>I10</f>
        <v>0</v>
      </c>
      <c r="U4" s="9" t="s">
        <v>8</v>
      </c>
      <c r="V4" s="9" t="s">
        <v>9</v>
      </c>
      <c r="W4" s="9" t="s">
        <v>10</v>
      </c>
      <c r="Y4" s="18">
        <f>Y10</f>
        <v>0</v>
      </c>
    </row>
    <row r="5" spans="1:39" x14ac:dyDescent="0.3">
      <c r="A5" s="4" t="s">
        <v>2</v>
      </c>
      <c r="B5" s="5">
        <v>0.36499999999999999</v>
      </c>
      <c r="C5" s="20">
        <v>0.61233293526649202</v>
      </c>
      <c r="E5" s="10" t="s">
        <v>2</v>
      </c>
      <c r="F5" s="9"/>
      <c r="G5" s="9"/>
      <c r="H5" s="10"/>
      <c r="I5" s="18">
        <f>I10</f>
        <v>0</v>
      </c>
      <c r="U5" s="10" t="s">
        <v>2</v>
      </c>
      <c r="V5" s="9"/>
      <c r="W5" s="9"/>
      <c r="X5" s="10"/>
      <c r="Y5" s="18">
        <f>Y10</f>
        <v>0</v>
      </c>
    </row>
    <row r="6" spans="1:39" x14ac:dyDescent="0.3">
      <c r="A6" s="4" t="s">
        <v>3</v>
      </c>
      <c r="B6" s="5">
        <v>0.44500000000000001</v>
      </c>
      <c r="C6" s="20">
        <v>0.91694221500525253</v>
      </c>
      <c r="E6" s="11" t="s">
        <v>3</v>
      </c>
      <c r="F6" s="9">
        <v>0.65890000000000004</v>
      </c>
      <c r="G6" s="9">
        <v>0.72350000000000003</v>
      </c>
      <c r="H6" s="11">
        <v>0.70065000000000011</v>
      </c>
      <c r="I6" s="18">
        <f>I10</f>
        <v>0</v>
      </c>
      <c r="U6" s="11" t="s">
        <v>3</v>
      </c>
      <c r="V6" s="9">
        <v>0.65890000000000004</v>
      </c>
      <c r="W6" s="9">
        <v>0.747</v>
      </c>
      <c r="X6" s="11">
        <v>0.70741874999999999</v>
      </c>
      <c r="Y6" s="18">
        <f>Y10</f>
        <v>0</v>
      </c>
    </row>
    <row r="7" spans="1:39" x14ac:dyDescent="0.3">
      <c r="A7" s="4" t="s">
        <v>4</v>
      </c>
      <c r="B7" s="5">
        <v>0.55100000000000005</v>
      </c>
      <c r="C7" s="20">
        <v>1</v>
      </c>
      <c r="E7" s="12" t="s">
        <v>4</v>
      </c>
      <c r="F7" s="9">
        <v>1</v>
      </c>
      <c r="G7" s="9">
        <v>1</v>
      </c>
      <c r="H7" s="11">
        <v>1</v>
      </c>
      <c r="I7" s="18">
        <f>I10</f>
        <v>0</v>
      </c>
      <c r="U7" s="12" t="s">
        <v>4</v>
      </c>
      <c r="V7" s="9">
        <v>1</v>
      </c>
      <c r="W7" s="9">
        <v>1</v>
      </c>
      <c r="X7" s="11">
        <v>1</v>
      </c>
      <c r="Y7" s="18">
        <f>Y10</f>
        <v>0</v>
      </c>
    </row>
    <row r="8" spans="1:39" x14ac:dyDescent="0.3">
      <c r="A8" s="4" t="s">
        <v>5</v>
      </c>
      <c r="B8" s="5">
        <v>0.65800000000000003</v>
      </c>
      <c r="C8" s="20">
        <v>0.96275995247030588</v>
      </c>
      <c r="E8" s="13" t="s">
        <v>11</v>
      </c>
      <c r="F8" s="9">
        <v>1.2179</v>
      </c>
      <c r="G8" s="9">
        <v>1.26</v>
      </c>
      <c r="H8" s="11">
        <v>1.2343999999999999</v>
      </c>
      <c r="I8" s="18">
        <f>I10</f>
        <v>0</v>
      </c>
      <c r="U8" s="13" t="s">
        <v>11</v>
      </c>
      <c r="V8" s="9">
        <v>1.1962999999999999</v>
      </c>
      <c r="W8" s="9">
        <v>1.3162</v>
      </c>
      <c r="X8" s="11">
        <v>1.23695</v>
      </c>
      <c r="Y8" s="18">
        <f>Y10</f>
        <v>0</v>
      </c>
    </row>
    <row r="9" spans="1:39" x14ac:dyDescent="0.3">
      <c r="A9" s="4" t="s">
        <v>6</v>
      </c>
      <c r="B9" s="5">
        <v>0.80600000000000005</v>
      </c>
      <c r="C9" s="20">
        <v>0.9256356820814412</v>
      </c>
      <c r="E9" s="14" t="s">
        <v>12</v>
      </c>
      <c r="F9" s="9">
        <v>1.1429</v>
      </c>
      <c r="G9" s="9">
        <v>1.2552000000000001</v>
      </c>
      <c r="H9" s="11">
        <v>1.2104000000000001</v>
      </c>
      <c r="I9" s="19">
        <f>I10</f>
        <v>0</v>
      </c>
      <c r="U9" s="14" t="s">
        <v>12</v>
      </c>
      <c r="V9" s="9">
        <v>1.0935999999999999</v>
      </c>
      <c r="W9" s="9">
        <v>1.3309</v>
      </c>
      <c r="X9" s="11">
        <v>1.2352124999999998</v>
      </c>
      <c r="Y9" s="19">
        <f>Y10</f>
        <v>0</v>
      </c>
    </row>
    <row r="10" spans="1:39" x14ac:dyDescent="0.3">
      <c r="A10" s="1"/>
      <c r="B10" s="6"/>
      <c r="C10" s="7"/>
      <c r="E10" t="s">
        <v>26</v>
      </c>
      <c r="F10" s="9">
        <v>0.122</v>
      </c>
      <c r="G10" s="9">
        <v>0.28999999999999998</v>
      </c>
      <c r="H10" t="str">
        <f>IF(AND(C11&gt;=F10,C11&lt;=G10),"подходит","не подходит")</f>
        <v>не подходит</v>
      </c>
      <c r="I10" s="18">
        <f>IF(H10="подходит",1,0)</f>
        <v>0</v>
      </c>
      <c r="U10" t="s">
        <v>26</v>
      </c>
      <c r="V10" s="9">
        <v>0.17</v>
      </c>
      <c r="W10" s="9">
        <v>0.35</v>
      </c>
      <c r="X10" t="str">
        <f>IF(AND(C11&gt;=V10,C11&lt;=W10),"подходит","не подходит")</f>
        <v>не подходит</v>
      </c>
      <c r="Y10" s="18">
        <f>IF(X10="подходит",1,0)</f>
        <v>0</v>
      </c>
    </row>
    <row r="11" spans="1:39" ht="15" thickBot="1" x14ac:dyDescent="0.35">
      <c r="A11" s="2" t="s">
        <v>7</v>
      </c>
      <c r="B11" s="3"/>
      <c r="C11" s="8">
        <v>0.04</v>
      </c>
      <c r="I11" s="18">
        <f>I10</f>
        <v>0</v>
      </c>
      <c r="Y11" s="18">
        <f>Y10</f>
        <v>0</v>
      </c>
    </row>
    <row r="12" spans="1:39" x14ac:dyDescent="0.3">
      <c r="E12" s="21" t="s">
        <v>14</v>
      </c>
      <c r="F12" s="21"/>
      <c r="G12" s="21"/>
      <c r="H12" s="21"/>
      <c r="I12" s="18">
        <f>I19</f>
        <v>0</v>
      </c>
      <c r="U12" s="21" t="s">
        <v>14</v>
      </c>
      <c r="V12" s="21"/>
      <c r="W12" s="21"/>
      <c r="X12" s="21"/>
      <c r="Y12" s="18">
        <f>Y19</f>
        <v>1</v>
      </c>
    </row>
    <row r="13" spans="1:39" x14ac:dyDescent="0.3">
      <c r="A13" s="24" t="s">
        <v>46</v>
      </c>
      <c r="B13" s="24"/>
      <c r="E13" s="9" t="s">
        <v>8</v>
      </c>
      <c r="F13" s="9" t="s">
        <v>9</v>
      </c>
      <c r="G13" s="9" t="s">
        <v>10</v>
      </c>
      <c r="I13" s="18">
        <f>I19</f>
        <v>0</v>
      </c>
      <c r="U13" s="9" t="s">
        <v>8</v>
      </c>
      <c r="V13" s="9" t="s">
        <v>9</v>
      </c>
      <c r="W13" s="9" t="s">
        <v>10</v>
      </c>
      <c r="Y13" s="18">
        <f>Y19</f>
        <v>1</v>
      </c>
    </row>
    <row r="14" spans="1:39" x14ac:dyDescent="0.3">
      <c r="A14" t="s">
        <v>47</v>
      </c>
      <c r="B14" t="s">
        <v>55</v>
      </c>
      <c r="E14" s="10" t="s">
        <v>2</v>
      </c>
      <c r="F14" s="9"/>
      <c r="G14" s="9"/>
      <c r="I14" s="18">
        <f>I19</f>
        <v>0</v>
      </c>
      <c r="U14" s="10" t="s">
        <v>2</v>
      </c>
      <c r="V14" s="9"/>
      <c r="W14" s="9"/>
      <c r="Y14" s="18">
        <f>Y19</f>
        <v>1</v>
      </c>
    </row>
    <row r="15" spans="1:39" x14ac:dyDescent="0.3">
      <c r="A15" t="s">
        <v>48</v>
      </c>
      <c r="E15" s="11" t="s">
        <v>3</v>
      </c>
      <c r="F15" s="9">
        <v>0.94110000000000005</v>
      </c>
      <c r="G15" s="9">
        <v>1.0241</v>
      </c>
      <c r="H15">
        <v>0.97689999999999999</v>
      </c>
      <c r="I15" s="18">
        <f>I19</f>
        <v>0</v>
      </c>
      <c r="U15" s="11" t="s">
        <v>3</v>
      </c>
      <c r="V15" s="9">
        <v>0.9667</v>
      </c>
      <c r="W15" s="9">
        <v>1.0585</v>
      </c>
      <c r="X15">
        <v>1.0061266666666664</v>
      </c>
      <c r="Y15" s="18">
        <f>Y19</f>
        <v>1</v>
      </c>
    </row>
    <row r="16" spans="1:39" x14ac:dyDescent="0.3">
      <c r="E16" s="12" t="s">
        <v>4</v>
      </c>
      <c r="F16" s="9">
        <v>1</v>
      </c>
      <c r="G16" s="9">
        <v>1</v>
      </c>
      <c r="H16">
        <v>1</v>
      </c>
      <c r="I16" s="18">
        <f>I19</f>
        <v>0</v>
      </c>
      <c r="U16" s="12" t="s">
        <v>4</v>
      </c>
      <c r="V16" s="9">
        <v>1</v>
      </c>
      <c r="W16" s="9">
        <v>1</v>
      </c>
      <c r="X16">
        <v>1</v>
      </c>
      <c r="Y16" s="18">
        <f>Y19</f>
        <v>1</v>
      </c>
    </row>
    <row r="17" spans="1:89" x14ac:dyDescent="0.3">
      <c r="A17" s="25" t="s">
        <v>49</v>
      </c>
      <c r="B17" s="25"/>
      <c r="E17" s="13" t="s">
        <v>11</v>
      </c>
      <c r="F17" s="9">
        <v>0.96519999999999995</v>
      </c>
      <c r="G17" s="9">
        <v>1.034</v>
      </c>
      <c r="H17">
        <v>0.99600000000000011</v>
      </c>
      <c r="I17" s="18">
        <f>I19</f>
        <v>0</v>
      </c>
      <c r="U17" s="13" t="s">
        <v>11</v>
      </c>
      <c r="V17" s="9">
        <v>0.96519999999999995</v>
      </c>
      <c r="W17" s="9">
        <v>0.99929999999999997</v>
      </c>
      <c r="X17">
        <v>0.98495999999999995</v>
      </c>
      <c r="Y17" s="18">
        <f>Y19</f>
        <v>1</v>
      </c>
    </row>
    <row r="18" spans="1:89" x14ac:dyDescent="0.3">
      <c r="A18" t="s">
        <v>47</v>
      </c>
      <c r="B18" t="s">
        <v>55</v>
      </c>
      <c r="C18" t="s">
        <v>50</v>
      </c>
      <c r="E18" s="14" t="s">
        <v>12</v>
      </c>
      <c r="F18" s="9">
        <v>0.94169999999999998</v>
      </c>
      <c r="G18" s="9">
        <v>1.0633999999999999</v>
      </c>
      <c r="H18">
        <v>0.99220000000000008</v>
      </c>
      <c r="I18" s="18">
        <f>I19</f>
        <v>0</v>
      </c>
      <c r="U18" s="14" t="s">
        <v>12</v>
      </c>
      <c r="V18" s="9">
        <v>0.89570000000000005</v>
      </c>
      <c r="W18" s="9">
        <v>1.0014000000000001</v>
      </c>
      <c r="X18">
        <v>0.96832666666666656</v>
      </c>
      <c r="Y18" s="18">
        <f>Y19</f>
        <v>1</v>
      </c>
    </row>
    <row r="19" spans="1:89" x14ac:dyDescent="0.3">
      <c r="A19" t="s">
        <v>48</v>
      </c>
      <c r="B19" t="s">
        <v>60</v>
      </c>
      <c r="E19" t="s">
        <v>26</v>
      </c>
      <c r="F19" s="9">
        <v>6.6000000000000003E-2</v>
      </c>
      <c r="G19" s="9">
        <v>0.129</v>
      </c>
      <c r="H19" t="str">
        <f>IF(AND(C11&gt;=F19,C11&lt;=G19),"подходит","не подходит")</f>
        <v>не подходит</v>
      </c>
      <c r="I19" s="18">
        <f>IF(H19="подходит",1,0)</f>
        <v>0</v>
      </c>
      <c r="U19" t="s">
        <v>26</v>
      </c>
      <c r="V19" s="9">
        <v>0.04</v>
      </c>
      <c r="W19" s="9">
        <v>0.09</v>
      </c>
      <c r="X19" t="str">
        <f>IF(AND(C11&gt;=V19,C11&lt;=W19),"подходит","не подходит")</f>
        <v>подходит</v>
      </c>
      <c r="Y19" s="18">
        <f>IF(X19="подходит",1,0)</f>
        <v>1</v>
      </c>
    </row>
    <row r="20" spans="1:89" x14ac:dyDescent="0.3">
      <c r="I20" s="18">
        <f>I19</f>
        <v>0</v>
      </c>
      <c r="Y20" s="18">
        <f>Y19</f>
        <v>1</v>
      </c>
    </row>
    <row r="21" spans="1:89" x14ac:dyDescent="0.3">
      <c r="E21" s="23" t="s">
        <v>15</v>
      </c>
      <c r="F21" s="23"/>
      <c r="G21" s="23"/>
      <c r="H21" s="23"/>
      <c r="I21" s="18">
        <f>I28</f>
        <v>1</v>
      </c>
      <c r="U21" s="23" t="s">
        <v>15</v>
      </c>
      <c r="V21" s="23"/>
      <c r="W21" s="23"/>
      <c r="X21" s="23"/>
      <c r="Y21" s="18">
        <f>Y28</f>
        <v>1</v>
      </c>
      <c r="AK21" s="23" t="s">
        <v>28</v>
      </c>
      <c r="AL21" s="23"/>
      <c r="AM21" s="23"/>
      <c r="AN21" s="23"/>
      <c r="AO21" s="18">
        <f>AO28</f>
        <v>1</v>
      </c>
      <c r="BA21" s="23" t="s">
        <v>29</v>
      </c>
      <c r="BB21" s="23"/>
      <c r="BC21" s="23"/>
      <c r="BD21" s="23"/>
      <c r="BE21" s="18">
        <f>BE28</f>
        <v>1</v>
      </c>
      <c r="BQ21" s="23" t="s">
        <v>30</v>
      </c>
      <c r="BR21" s="23"/>
      <c r="BS21" s="23"/>
      <c r="BT21" s="23"/>
      <c r="BU21" s="18">
        <f>BU28</f>
        <v>1</v>
      </c>
      <c r="CG21" s="23" t="s">
        <v>31</v>
      </c>
      <c r="CH21" s="23"/>
      <c r="CI21" s="23"/>
      <c r="CJ21" s="23"/>
      <c r="CK21" s="18">
        <f>CK28</f>
        <v>1</v>
      </c>
    </row>
    <row r="22" spans="1:89" x14ac:dyDescent="0.3">
      <c r="E22" s="9" t="s">
        <v>8</v>
      </c>
      <c r="F22" s="9" t="s">
        <v>9</v>
      </c>
      <c r="G22" s="9" t="s">
        <v>10</v>
      </c>
      <c r="I22" s="18">
        <f>I28</f>
        <v>1</v>
      </c>
      <c r="U22" s="9" t="s">
        <v>8</v>
      </c>
      <c r="V22" s="9" t="s">
        <v>9</v>
      </c>
      <c r="W22" s="9" t="s">
        <v>10</v>
      </c>
      <c r="Y22" s="18">
        <f>Y28</f>
        <v>1</v>
      </c>
      <c r="AK22" s="9" t="s">
        <v>8</v>
      </c>
      <c r="AL22" s="9" t="s">
        <v>9</v>
      </c>
      <c r="AM22" s="9" t="s">
        <v>10</v>
      </c>
      <c r="AO22" s="18">
        <f>AO28</f>
        <v>1</v>
      </c>
      <c r="BA22" s="9" t="s">
        <v>8</v>
      </c>
      <c r="BB22" s="9" t="s">
        <v>9</v>
      </c>
      <c r="BC22" s="9" t="s">
        <v>10</v>
      </c>
      <c r="BE22" s="18">
        <f>BE28</f>
        <v>1</v>
      </c>
      <c r="BQ22" s="9" t="s">
        <v>8</v>
      </c>
      <c r="BR22" s="9" t="s">
        <v>9</v>
      </c>
      <c r="BS22" s="9" t="s">
        <v>10</v>
      </c>
      <c r="BU22" s="18">
        <f>BU28</f>
        <v>1</v>
      </c>
      <c r="CG22" s="9" t="s">
        <v>8</v>
      </c>
      <c r="CH22" s="9" t="s">
        <v>9</v>
      </c>
      <c r="CI22" s="9" t="s">
        <v>10</v>
      </c>
      <c r="CK22" s="18">
        <f>CK28</f>
        <v>1</v>
      </c>
    </row>
    <row r="23" spans="1:89" x14ac:dyDescent="0.3">
      <c r="E23" s="10" t="s">
        <v>2</v>
      </c>
      <c r="F23" s="9"/>
      <c r="G23" s="9"/>
      <c r="H23" s="10"/>
      <c r="I23" s="18">
        <f>I28</f>
        <v>1</v>
      </c>
      <c r="U23" s="10" t="s">
        <v>2</v>
      </c>
      <c r="V23" s="9"/>
      <c r="W23" s="9"/>
      <c r="X23" s="10"/>
      <c r="Y23" s="18">
        <f>Y28</f>
        <v>1</v>
      </c>
      <c r="AK23" s="10" t="s">
        <v>2</v>
      </c>
      <c r="AL23" s="9"/>
      <c r="AM23" s="9"/>
      <c r="AN23" s="10"/>
      <c r="AO23" s="18">
        <f>AO28</f>
        <v>1</v>
      </c>
      <c r="BA23" s="10" t="s">
        <v>2</v>
      </c>
      <c r="BB23" s="9"/>
      <c r="BC23" s="9"/>
      <c r="BD23" s="10"/>
      <c r="BE23" s="18">
        <f>BE28</f>
        <v>1</v>
      </c>
      <c r="BQ23" s="10" t="s">
        <v>2</v>
      </c>
      <c r="BR23" s="9"/>
      <c r="BS23" s="9"/>
      <c r="BT23" s="10"/>
      <c r="BU23" s="18">
        <f>BU28</f>
        <v>1</v>
      </c>
      <c r="CG23" s="10" t="s">
        <v>2</v>
      </c>
      <c r="CH23" s="9"/>
      <c r="CI23" s="9"/>
      <c r="CJ23" s="10"/>
      <c r="CK23" s="18">
        <f>CK28</f>
        <v>1</v>
      </c>
    </row>
    <row r="24" spans="1:89" x14ac:dyDescent="0.3">
      <c r="E24" s="11" t="s">
        <v>3</v>
      </c>
      <c r="F24" s="9">
        <v>0.8427</v>
      </c>
      <c r="G24" s="9">
        <v>1.0065</v>
      </c>
      <c r="H24" s="11">
        <v>0.93426351351351367</v>
      </c>
      <c r="I24" s="18">
        <f>I28</f>
        <v>1</v>
      </c>
      <c r="U24" s="11" t="s">
        <v>3</v>
      </c>
      <c r="V24" s="9">
        <v>0.87409999999999999</v>
      </c>
      <c r="W24" s="9">
        <v>0.97699999999999998</v>
      </c>
      <c r="X24" s="11">
        <v>0.93483000000000005</v>
      </c>
      <c r="Y24" s="18">
        <f>Y28</f>
        <v>1</v>
      </c>
      <c r="AK24" s="11" t="s">
        <v>3</v>
      </c>
      <c r="AL24" s="9">
        <v>0.95799999999999996</v>
      </c>
      <c r="AM24" s="9">
        <v>1.0389999999999999</v>
      </c>
      <c r="AN24" s="11">
        <v>0.98151538461538457</v>
      </c>
      <c r="AO24" s="18">
        <f>AO28</f>
        <v>1</v>
      </c>
      <c r="BA24" s="11" t="s">
        <v>3</v>
      </c>
      <c r="BB24" s="9">
        <v>0.82540000000000002</v>
      </c>
      <c r="BC24" s="9">
        <v>0.85350000000000004</v>
      </c>
      <c r="BD24" s="11">
        <v>0.84429999999999994</v>
      </c>
      <c r="BE24" s="18">
        <f>BE28</f>
        <v>1</v>
      </c>
      <c r="BQ24" s="11" t="s">
        <v>3</v>
      </c>
      <c r="BR24" s="9">
        <v>0.81100000000000005</v>
      </c>
      <c r="BS24" s="9">
        <v>0.88460000000000005</v>
      </c>
      <c r="BT24" s="11">
        <v>0.85481249999999998</v>
      </c>
      <c r="BU24" s="18">
        <f>BU28</f>
        <v>1</v>
      </c>
      <c r="CG24" s="11" t="s">
        <v>3</v>
      </c>
      <c r="CH24" s="9">
        <v>0.87790000000000001</v>
      </c>
      <c r="CI24" s="9">
        <v>1.0174000000000001</v>
      </c>
      <c r="CJ24" s="11">
        <v>0.93473375000000003</v>
      </c>
      <c r="CK24" s="18">
        <f>CK28</f>
        <v>1</v>
      </c>
    </row>
    <row r="25" spans="1:89" x14ac:dyDescent="0.3">
      <c r="E25" s="12" t="s">
        <v>4</v>
      </c>
      <c r="F25" s="9">
        <v>1</v>
      </c>
      <c r="G25" s="9">
        <v>1</v>
      </c>
      <c r="H25" s="11">
        <v>1</v>
      </c>
      <c r="I25" s="18">
        <f>I28</f>
        <v>1</v>
      </c>
      <c r="U25" s="12" t="s">
        <v>4</v>
      </c>
      <c r="V25" s="9">
        <v>1</v>
      </c>
      <c r="W25" s="9">
        <v>1</v>
      </c>
      <c r="X25" s="11">
        <v>1</v>
      </c>
      <c r="Y25" s="18">
        <f>Y28</f>
        <v>1</v>
      </c>
      <c r="AK25" s="12" t="s">
        <v>4</v>
      </c>
      <c r="AL25" s="9">
        <v>1</v>
      </c>
      <c r="AM25" s="9">
        <v>1</v>
      </c>
      <c r="AN25" s="11">
        <v>1</v>
      </c>
      <c r="AO25" s="18">
        <f>AO28</f>
        <v>1</v>
      </c>
      <c r="BA25" s="12" t="s">
        <v>4</v>
      </c>
      <c r="BB25" s="9">
        <v>1</v>
      </c>
      <c r="BC25" s="9">
        <v>1</v>
      </c>
      <c r="BD25" s="11">
        <v>1</v>
      </c>
      <c r="BE25" s="18">
        <f>BE28</f>
        <v>1</v>
      </c>
      <c r="BQ25" s="12" t="s">
        <v>4</v>
      </c>
      <c r="BR25" s="9">
        <v>1</v>
      </c>
      <c r="BS25" s="9">
        <v>1</v>
      </c>
      <c r="BT25" s="11">
        <v>1</v>
      </c>
      <c r="BU25" s="18">
        <f>BU28</f>
        <v>1</v>
      </c>
      <c r="CG25" s="12" t="s">
        <v>4</v>
      </c>
      <c r="CH25" s="9">
        <v>1</v>
      </c>
      <c r="CI25" s="9">
        <v>1</v>
      </c>
      <c r="CJ25" s="11">
        <v>1</v>
      </c>
      <c r="CK25" s="18">
        <f>CK28</f>
        <v>1</v>
      </c>
    </row>
    <row r="26" spans="1:89" x14ac:dyDescent="0.3">
      <c r="E26" s="13" t="s">
        <v>11</v>
      </c>
      <c r="F26" s="9">
        <v>0.95920000000000005</v>
      </c>
      <c r="G26" s="9">
        <v>1.0464</v>
      </c>
      <c r="H26" s="11">
        <v>0.99835810810810832</v>
      </c>
      <c r="I26" s="18">
        <f>I28</f>
        <v>1</v>
      </c>
      <c r="U26" s="13" t="s">
        <v>11</v>
      </c>
      <c r="V26" s="9">
        <v>0.99209999999999998</v>
      </c>
      <c r="W26" s="9">
        <v>1.0417000000000001</v>
      </c>
      <c r="X26" s="11">
        <v>1.0157787499999995</v>
      </c>
      <c r="Y26" s="18">
        <f>Y28</f>
        <v>1</v>
      </c>
      <c r="AK26" s="13" t="s">
        <v>11</v>
      </c>
      <c r="AL26" s="9">
        <v>0.9889</v>
      </c>
      <c r="AM26" s="9">
        <v>1.0144</v>
      </c>
      <c r="AN26" s="11">
        <v>1.0008000000000001</v>
      </c>
      <c r="AO26" s="18">
        <f>AO28</f>
        <v>1</v>
      </c>
      <c r="BA26" s="13" t="s">
        <v>11</v>
      </c>
      <c r="BB26" s="9">
        <v>1.0341</v>
      </c>
      <c r="BC26" s="9">
        <v>1.0541</v>
      </c>
      <c r="BD26" s="11">
        <v>1.0444200000000001</v>
      </c>
      <c r="BE26" s="18">
        <f>BE28</f>
        <v>1</v>
      </c>
      <c r="BQ26" s="13" t="s">
        <v>11</v>
      </c>
      <c r="BR26" s="9">
        <v>0.95369999999999999</v>
      </c>
      <c r="BS26" s="9">
        <v>1.0283</v>
      </c>
      <c r="BT26" s="11">
        <v>0.99692499999999995</v>
      </c>
      <c r="BU26" s="18">
        <f>BU28</f>
        <v>1</v>
      </c>
      <c r="CG26" s="13" t="s">
        <v>11</v>
      </c>
      <c r="CH26" s="9">
        <v>0.94840000000000002</v>
      </c>
      <c r="CI26" s="9">
        <v>1.0149999999999999</v>
      </c>
      <c r="CJ26" s="11">
        <v>0.98416000000000015</v>
      </c>
      <c r="CK26" s="18">
        <f>CK28</f>
        <v>1</v>
      </c>
    </row>
    <row r="27" spans="1:89" x14ac:dyDescent="0.3">
      <c r="E27" s="14" t="s">
        <v>12</v>
      </c>
      <c r="F27" s="9">
        <v>0.96040000000000003</v>
      </c>
      <c r="G27" s="9">
        <v>1.0627</v>
      </c>
      <c r="H27" s="11">
        <v>1.005536486486486</v>
      </c>
      <c r="I27" s="18">
        <f>I28</f>
        <v>1</v>
      </c>
      <c r="U27" s="14" t="s">
        <v>12</v>
      </c>
      <c r="V27" s="9">
        <v>0.98380000000000001</v>
      </c>
      <c r="W27" s="9">
        <v>1.0418000000000001</v>
      </c>
      <c r="X27" s="11">
        <v>1.0172887500000001</v>
      </c>
      <c r="Y27" s="18">
        <f>Y28</f>
        <v>1</v>
      </c>
      <c r="AK27" s="14" t="s">
        <v>12</v>
      </c>
      <c r="AL27" s="9">
        <v>0.98050000000000004</v>
      </c>
      <c r="AM27" s="9">
        <v>1.0333000000000001</v>
      </c>
      <c r="AN27" s="11">
        <v>1.0049230769230768</v>
      </c>
      <c r="AO27" s="18">
        <f>AO28</f>
        <v>1</v>
      </c>
      <c r="BA27" s="14" t="s">
        <v>12</v>
      </c>
      <c r="BB27" s="9">
        <v>1.0124</v>
      </c>
      <c r="BC27" s="9">
        <v>1.0650999999999999</v>
      </c>
      <c r="BD27" s="11">
        <v>1.0428999999999999</v>
      </c>
      <c r="BE27" s="18">
        <f>BE28</f>
        <v>1</v>
      </c>
      <c r="BQ27" s="14" t="s">
        <v>12</v>
      </c>
      <c r="BR27" s="9">
        <v>0.9657</v>
      </c>
      <c r="BS27" s="9">
        <v>1.0463</v>
      </c>
      <c r="BT27" s="11">
        <v>1.0109625</v>
      </c>
      <c r="BU27" s="18">
        <f>BU28</f>
        <v>1</v>
      </c>
      <c r="CG27" s="14" t="s">
        <v>12</v>
      </c>
      <c r="CH27" s="9">
        <v>0.94450000000000001</v>
      </c>
      <c r="CI27" s="9">
        <v>1.0523</v>
      </c>
      <c r="CJ27" s="11">
        <v>0.998475</v>
      </c>
      <c r="CK27" s="18">
        <f>CK28</f>
        <v>1</v>
      </c>
    </row>
    <row r="28" spans="1:89" x14ac:dyDescent="0.3">
      <c r="E28" t="s">
        <v>26</v>
      </c>
      <c r="F28" s="9">
        <v>1.9E-2</v>
      </c>
      <c r="G28" s="9">
        <v>0.06</v>
      </c>
      <c r="H28" t="str">
        <f>IF(AND(C11&gt;=F28,C11&lt;=G28),"подходит","не подходит")</f>
        <v>подходит</v>
      </c>
      <c r="I28" s="18">
        <f>IF(H28="подходит",1,0)</f>
        <v>1</v>
      </c>
      <c r="U28" t="s">
        <v>26</v>
      </c>
      <c r="V28" s="9">
        <v>0.04</v>
      </c>
      <c r="W28" s="9">
        <v>0.09</v>
      </c>
      <c r="X28" t="str">
        <f>IF(AND(C11&gt;=V28,C11&lt;=W28),"подходит","не подходит")</f>
        <v>подходит</v>
      </c>
      <c r="Y28" s="18">
        <f>IF(X28="подходит",1,0)</f>
        <v>1</v>
      </c>
      <c r="AK28" t="s">
        <v>26</v>
      </c>
      <c r="AL28" s="9">
        <v>0.04</v>
      </c>
      <c r="AM28" s="9">
        <v>0.09</v>
      </c>
      <c r="AN28" t="str">
        <f>IF(AND(C11&gt;=AL28,C11&lt;=AM28),"подходит","не подходит")</f>
        <v>подходит</v>
      </c>
      <c r="AO28" s="18">
        <f>IF(AN28="подходит",1,0)</f>
        <v>1</v>
      </c>
      <c r="BA28" t="s">
        <v>26</v>
      </c>
      <c r="BB28" s="9">
        <v>0.04</v>
      </c>
      <c r="BC28" s="9">
        <v>0.09</v>
      </c>
      <c r="BD28" t="str">
        <f>IF(AND(C11&gt;=BB28,C11&lt;=BC28),"подходит","не подходит")</f>
        <v>подходит</v>
      </c>
      <c r="BE28" s="18">
        <f>IF(BD28="подходит",1,0)</f>
        <v>1</v>
      </c>
      <c r="BQ28" t="s">
        <v>26</v>
      </c>
      <c r="BR28" s="9">
        <v>0.04</v>
      </c>
      <c r="BS28" s="9">
        <v>0.09</v>
      </c>
      <c r="BT28" t="str">
        <f>IF(AND(C11&gt;=BR28,C11&lt;=BS28),"подходит","не подходит")</f>
        <v>подходит</v>
      </c>
      <c r="BU28" s="18">
        <f>IF(BT28="подходит",1,0)</f>
        <v>1</v>
      </c>
      <c r="CG28" t="s">
        <v>26</v>
      </c>
      <c r="CH28" s="9">
        <v>0.04</v>
      </c>
      <c r="CI28" s="9">
        <v>0.09</v>
      </c>
      <c r="CJ28" t="str">
        <f>IF(AND(C11&gt;=CH28,C11&lt;=CI28),"подходит","не подходит")</f>
        <v>подходит</v>
      </c>
      <c r="CK28" s="18">
        <f>IF(CJ28="подходит",1,0)</f>
        <v>1</v>
      </c>
    </row>
    <row r="29" spans="1:89" x14ac:dyDescent="0.3">
      <c r="I29" s="18">
        <f>I28</f>
        <v>1</v>
      </c>
      <c r="Y29" s="18">
        <f>Y28</f>
        <v>1</v>
      </c>
      <c r="AO29" s="18">
        <f>AO28</f>
        <v>1</v>
      </c>
      <c r="BE29" s="18">
        <f>BE28</f>
        <v>1</v>
      </c>
      <c r="BU29" s="18">
        <f>BU28</f>
        <v>1</v>
      </c>
      <c r="CK29" s="18">
        <f>CK28</f>
        <v>1</v>
      </c>
    </row>
    <row r="30" spans="1:89" x14ac:dyDescent="0.3">
      <c r="E30" s="21" t="s">
        <v>16</v>
      </c>
      <c r="F30" s="21"/>
      <c r="G30" s="21"/>
      <c r="H30" s="21"/>
      <c r="I30" s="18">
        <f>I37</f>
        <v>1</v>
      </c>
      <c r="U30" s="21" t="s">
        <v>16</v>
      </c>
      <c r="V30" s="21"/>
      <c r="W30" s="21"/>
      <c r="X30" s="21"/>
      <c r="Y30" s="18">
        <f>Y37</f>
        <v>1</v>
      </c>
    </row>
    <row r="31" spans="1:89" x14ac:dyDescent="0.3">
      <c r="E31" s="9" t="s">
        <v>8</v>
      </c>
      <c r="F31" s="9" t="s">
        <v>9</v>
      </c>
      <c r="G31" s="9" t="s">
        <v>10</v>
      </c>
      <c r="I31" s="18">
        <f>I37</f>
        <v>1</v>
      </c>
      <c r="U31" s="9" t="s">
        <v>8</v>
      </c>
      <c r="V31" s="9" t="s">
        <v>9</v>
      </c>
      <c r="W31" s="9" t="s">
        <v>10</v>
      </c>
      <c r="Y31" s="18">
        <f>Y37</f>
        <v>1</v>
      </c>
    </row>
    <row r="32" spans="1:89" x14ac:dyDescent="0.3">
      <c r="E32" s="10" t="s">
        <v>2</v>
      </c>
      <c r="F32" s="9"/>
      <c r="G32" s="9"/>
      <c r="I32" s="18">
        <f>I37</f>
        <v>1</v>
      </c>
      <c r="U32" s="10" t="s">
        <v>2</v>
      </c>
      <c r="V32" s="9"/>
      <c r="W32" s="9"/>
      <c r="Y32" s="18">
        <f>Y37</f>
        <v>1</v>
      </c>
    </row>
    <row r="33" spans="5:25" x14ac:dyDescent="0.3">
      <c r="E33" s="11" t="s">
        <v>3</v>
      </c>
      <c r="F33" s="9">
        <v>0.79990000000000006</v>
      </c>
      <c r="G33" s="9">
        <v>1.0114000000000001</v>
      </c>
      <c r="H33">
        <v>0.90006000000000008</v>
      </c>
      <c r="I33" s="18">
        <f>I37</f>
        <v>1</v>
      </c>
      <c r="U33" s="11" t="s">
        <v>3</v>
      </c>
      <c r="V33" s="9">
        <v>0.88049999999999995</v>
      </c>
      <c r="W33" s="9">
        <v>0.90280000000000005</v>
      </c>
      <c r="X33">
        <v>0.89165000000000005</v>
      </c>
      <c r="Y33" s="18">
        <f>Y37</f>
        <v>1</v>
      </c>
    </row>
    <row r="34" spans="5:25" x14ac:dyDescent="0.3">
      <c r="E34" s="12" t="s">
        <v>4</v>
      </c>
      <c r="F34" s="9">
        <v>1</v>
      </c>
      <c r="G34" s="9">
        <v>1</v>
      </c>
      <c r="H34">
        <v>1</v>
      </c>
      <c r="I34" s="18">
        <f>I37</f>
        <v>1</v>
      </c>
      <c r="U34" s="12" t="s">
        <v>4</v>
      </c>
      <c r="V34" s="9">
        <v>1</v>
      </c>
      <c r="W34" s="9">
        <v>1</v>
      </c>
      <c r="X34">
        <v>1</v>
      </c>
      <c r="Y34" s="18">
        <f>Y37</f>
        <v>1</v>
      </c>
    </row>
    <row r="35" spans="5:25" x14ac:dyDescent="0.3">
      <c r="E35" s="13" t="s">
        <v>11</v>
      </c>
      <c r="F35" s="9">
        <v>1.0361</v>
      </c>
      <c r="G35" s="9">
        <v>1.1327</v>
      </c>
      <c r="H35">
        <v>1.0886800000000001</v>
      </c>
      <c r="I35" s="18">
        <f>I37</f>
        <v>1</v>
      </c>
      <c r="U35" s="13" t="s">
        <v>11</v>
      </c>
      <c r="V35" s="9">
        <v>1.1045</v>
      </c>
      <c r="W35" s="9">
        <v>1.1102000000000001</v>
      </c>
      <c r="X35">
        <v>1.1073500000000001</v>
      </c>
      <c r="Y35" s="18">
        <f>Y37</f>
        <v>1</v>
      </c>
    </row>
    <row r="36" spans="5:25" x14ac:dyDescent="0.3">
      <c r="E36" s="14" t="s">
        <v>12</v>
      </c>
      <c r="F36" s="9">
        <v>1.0958000000000001</v>
      </c>
      <c r="G36" s="9">
        <v>1.1947000000000001</v>
      </c>
      <c r="H36">
        <v>1.14768</v>
      </c>
      <c r="I36" s="18">
        <f>I37</f>
        <v>1</v>
      </c>
      <c r="U36" s="14" t="s">
        <v>12</v>
      </c>
      <c r="V36" s="9">
        <v>1.2131000000000001</v>
      </c>
      <c r="W36" s="9">
        <v>1.2373000000000001</v>
      </c>
      <c r="X36">
        <v>1.2252000000000001</v>
      </c>
      <c r="Y36" s="18">
        <f>Y37</f>
        <v>1</v>
      </c>
    </row>
    <row r="37" spans="5:25" x14ac:dyDescent="0.3">
      <c r="E37" t="s">
        <v>26</v>
      </c>
      <c r="F37" s="9">
        <v>2.1999999999999999E-2</v>
      </c>
      <c r="G37" s="9">
        <v>4.2999999999999997E-2</v>
      </c>
      <c r="H37" t="str">
        <f>IF(AND(C11&gt;=F37,C11&lt;=G37),"подходит","не подходит")</f>
        <v>подходит</v>
      </c>
      <c r="I37" s="18">
        <f>IF(H37="подходит",1,0)</f>
        <v>1</v>
      </c>
      <c r="U37" t="s">
        <v>26</v>
      </c>
      <c r="V37" s="9">
        <v>0.04</v>
      </c>
      <c r="W37" s="9">
        <v>0.09</v>
      </c>
      <c r="X37" t="str">
        <f>IF(AND(C11&gt;=V37,C11&lt;=W37),"подходит","не подходит")</f>
        <v>подходит</v>
      </c>
      <c r="Y37" s="18">
        <f>IF(X37="подходит",1,0)</f>
        <v>1</v>
      </c>
    </row>
    <row r="38" spans="5:25" x14ac:dyDescent="0.3">
      <c r="I38" s="18">
        <f>I37</f>
        <v>1</v>
      </c>
      <c r="Y38" s="18">
        <f>Y37</f>
        <v>1</v>
      </c>
    </row>
    <row r="39" spans="5:25" x14ac:dyDescent="0.3">
      <c r="E39" s="21" t="s">
        <v>17</v>
      </c>
      <c r="F39" s="21"/>
      <c r="G39" s="21"/>
      <c r="H39" s="21"/>
      <c r="I39" s="18">
        <f>I46</f>
        <v>0</v>
      </c>
      <c r="U39" s="21" t="s">
        <v>32</v>
      </c>
      <c r="V39" s="21"/>
      <c r="W39" s="21"/>
      <c r="X39" s="21"/>
      <c r="Y39" s="18">
        <f>Y46</f>
        <v>0</v>
      </c>
    </row>
    <row r="40" spans="5:25" x14ac:dyDescent="0.3">
      <c r="E40" s="9" t="s">
        <v>8</v>
      </c>
      <c r="F40" s="9" t="s">
        <v>9</v>
      </c>
      <c r="G40" s="9" t="s">
        <v>10</v>
      </c>
      <c r="I40" s="18">
        <f>I46</f>
        <v>0</v>
      </c>
      <c r="U40" s="9" t="s">
        <v>8</v>
      </c>
      <c r="V40" s="9" t="s">
        <v>9</v>
      </c>
      <c r="W40" s="9" t="s">
        <v>10</v>
      </c>
      <c r="Y40" s="18">
        <f>Y46</f>
        <v>0</v>
      </c>
    </row>
    <row r="41" spans="5:25" x14ac:dyDescent="0.3">
      <c r="E41" s="10" t="s">
        <v>2</v>
      </c>
      <c r="F41" s="9"/>
      <c r="G41" s="9"/>
      <c r="H41" s="10"/>
      <c r="I41" s="18">
        <f>I46</f>
        <v>0</v>
      </c>
      <c r="U41" s="10" t="s">
        <v>2</v>
      </c>
      <c r="V41" s="9"/>
      <c r="W41" s="9"/>
      <c r="X41" s="10"/>
      <c r="Y41" s="18">
        <f>Y46</f>
        <v>0</v>
      </c>
    </row>
    <row r="42" spans="5:25" x14ac:dyDescent="0.3">
      <c r="E42" s="11" t="s">
        <v>3</v>
      </c>
      <c r="F42" s="9">
        <v>0.81510000000000005</v>
      </c>
      <c r="G42" s="9">
        <v>0.96440000000000003</v>
      </c>
      <c r="H42" s="11">
        <v>0.91501250000000001</v>
      </c>
      <c r="I42" s="18">
        <f>I46</f>
        <v>0</v>
      </c>
      <c r="U42" s="11" t="s">
        <v>3</v>
      </c>
      <c r="V42" s="9">
        <v>0.80930000000000002</v>
      </c>
      <c r="W42" s="9">
        <v>0.90329999999999999</v>
      </c>
      <c r="X42" s="11">
        <v>0.86362608695652188</v>
      </c>
      <c r="Y42" s="18">
        <f>Y46</f>
        <v>0</v>
      </c>
    </row>
    <row r="43" spans="5:25" x14ac:dyDescent="0.3">
      <c r="E43" s="12" t="s">
        <v>4</v>
      </c>
      <c r="F43" s="9">
        <v>1</v>
      </c>
      <c r="G43" s="9">
        <v>1</v>
      </c>
      <c r="H43" s="11">
        <v>1</v>
      </c>
      <c r="I43" s="18">
        <f>I46</f>
        <v>0</v>
      </c>
      <c r="U43" s="12" t="s">
        <v>4</v>
      </c>
      <c r="V43" s="9">
        <v>1</v>
      </c>
      <c r="W43" s="9">
        <v>1</v>
      </c>
      <c r="X43" s="11">
        <v>1</v>
      </c>
      <c r="Y43" s="18">
        <f>Y46</f>
        <v>0</v>
      </c>
    </row>
    <row r="44" spans="5:25" x14ac:dyDescent="0.3">
      <c r="E44" s="13" t="s">
        <v>11</v>
      </c>
      <c r="F44" s="9">
        <v>1.0189999999999999</v>
      </c>
      <c r="G44" s="9">
        <v>1.1231</v>
      </c>
      <c r="H44" s="11">
        <v>1.0620125</v>
      </c>
      <c r="I44" s="18">
        <f>I46</f>
        <v>0</v>
      </c>
      <c r="U44" s="13" t="s">
        <v>11</v>
      </c>
      <c r="V44" s="9">
        <v>1.0750999999999999</v>
      </c>
      <c r="W44" s="9">
        <v>1.1380999999999999</v>
      </c>
      <c r="X44" s="11">
        <v>1.0960260869565215</v>
      </c>
      <c r="Y44" s="18">
        <f>Y46</f>
        <v>0</v>
      </c>
    </row>
    <row r="45" spans="5:25" x14ac:dyDescent="0.3">
      <c r="E45" s="14" t="s">
        <v>12</v>
      </c>
      <c r="F45" s="9">
        <v>1.0257000000000001</v>
      </c>
      <c r="G45" s="9">
        <v>1.1398999999999999</v>
      </c>
      <c r="H45" s="11">
        <v>1.0764875</v>
      </c>
      <c r="I45" s="18">
        <f>I46</f>
        <v>0</v>
      </c>
      <c r="U45" s="14" t="s">
        <v>12</v>
      </c>
      <c r="V45" s="9">
        <v>1.0801000000000001</v>
      </c>
      <c r="W45" s="9">
        <v>1.1592</v>
      </c>
      <c r="X45" s="11">
        <v>1.1201695652173913</v>
      </c>
      <c r="Y45" s="18">
        <f>Y46</f>
        <v>0</v>
      </c>
    </row>
    <row r="46" spans="5:25" x14ac:dyDescent="0.3">
      <c r="E46" t="s">
        <v>26</v>
      </c>
      <c r="F46" s="9">
        <v>0.35499999999999998</v>
      </c>
      <c r="G46" s="9">
        <v>0.55600000000000005</v>
      </c>
      <c r="H46" t="str">
        <f>IF(AND(C11&gt;=F46,C11&lt;=G46),"подходит","не подходит")</f>
        <v>не подходит</v>
      </c>
      <c r="I46" s="18">
        <f>IF(H46="подходит",1,0)</f>
        <v>0</v>
      </c>
      <c r="U46" t="s">
        <v>26</v>
      </c>
      <c r="V46" s="9">
        <v>0.08</v>
      </c>
      <c r="W46" s="9">
        <v>0.09</v>
      </c>
      <c r="X46" t="str">
        <f>IF(AND(C11&gt;=V46,C11&lt;=W46),"подходит","не подходит")</f>
        <v>не подходит</v>
      </c>
      <c r="Y46" s="18">
        <f>IF(X46="подходит",1,0)</f>
        <v>0</v>
      </c>
    </row>
    <row r="47" spans="5:25" x14ac:dyDescent="0.3">
      <c r="I47" s="18">
        <f>I46</f>
        <v>0</v>
      </c>
      <c r="Y47" s="18">
        <f>Y46</f>
        <v>0</v>
      </c>
    </row>
    <row r="48" spans="5:25" x14ac:dyDescent="0.3">
      <c r="E48" s="21" t="s">
        <v>18</v>
      </c>
      <c r="F48" s="21"/>
      <c r="G48" s="21"/>
      <c r="H48" s="21"/>
      <c r="I48" s="18">
        <f>I55</f>
        <v>1</v>
      </c>
      <c r="U48" s="21" t="s">
        <v>33</v>
      </c>
      <c r="V48" s="21"/>
      <c r="W48" s="21"/>
      <c r="X48" s="21"/>
      <c r="Y48" s="18">
        <f>Y55</f>
        <v>0</v>
      </c>
    </row>
    <row r="49" spans="5:25" x14ac:dyDescent="0.3">
      <c r="E49" s="9" t="s">
        <v>8</v>
      </c>
      <c r="F49" s="9" t="s">
        <v>9</v>
      </c>
      <c r="G49" s="9" t="s">
        <v>10</v>
      </c>
      <c r="I49" s="18">
        <f>I55</f>
        <v>1</v>
      </c>
      <c r="U49" s="9" t="s">
        <v>8</v>
      </c>
      <c r="V49" s="9" t="s">
        <v>9</v>
      </c>
      <c r="W49" s="9" t="s">
        <v>10</v>
      </c>
      <c r="Y49" s="18">
        <f>Y55</f>
        <v>0</v>
      </c>
    </row>
    <row r="50" spans="5:25" x14ac:dyDescent="0.3">
      <c r="E50" s="10" t="s">
        <v>2</v>
      </c>
      <c r="F50" s="9"/>
      <c r="G50" s="9"/>
      <c r="I50" s="18">
        <f>I55</f>
        <v>1</v>
      </c>
      <c r="U50" s="10" t="s">
        <v>2</v>
      </c>
      <c r="V50" s="9"/>
      <c r="W50" s="9"/>
      <c r="Y50" s="18">
        <f>Y55</f>
        <v>0</v>
      </c>
    </row>
    <row r="51" spans="5:25" x14ac:dyDescent="0.3">
      <c r="E51" s="11" t="s">
        <v>3</v>
      </c>
      <c r="F51" s="9">
        <v>0.91090000000000004</v>
      </c>
      <c r="G51" s="9">
        <v>1.0327999999999999</v>
      </c>
      <c r="H51">
        <v>0.98407142857142849</v>
      </c>
      <c r="I51" s="18">
        <f>I55</f>
        <v>1</v>
      </c>
      <c r="U51" s="11" t="s">
        <v>3</v>
      </c>
      <c r="V51" s="9">
        <v>0.76770000000000005</v>
      </c>
      <c r="W51" s="9">
        <v>0.87509999999999999</v>
      </c>
      <c r="X51">
        <v>0.82716842105263166</v>
      </c>
      <c r="Y51" s="18">
        <f>Y55</f>
        <v>0</v>
      </c>
    </row>
    <row r="52" spans="5:25" x14ac:dyDescent="0.3">
      <c r="E52" s="12" t="s">
        <v>4</v>
      </c>
      <c r="F52" s="9">
        <v>1</v>
      </c>
      <c r="G52" s="9">
        <v>1</v>
      </c>
      <c r="H52">
        <v>1</v>
      </c>
      <c r="I52" s="18">
        <f>I55</f>
        <v>1</v>
      </c>
      <c r="U52" s="12" t="s">
        <v>4</v>
      </c>
      <c r="V52" s="9">
        <v>1</v>
      </c>
      <c r="W52" s="9">
        <v>1</v>
      </c>
      <c r="X52">
        <v>1</v>
      </c>
      <c r="Y52" s="18">
        <f>Y55</f>
        <v>0</v>
      </c>
    </row>
    <row r="53" spans="5:25" x14ac:dyDescent="0.3">
      <c r="E53" s="13" t="s">
        <v>11</v>
      </c>
      <c r="F53" s="9">
        <v>0.97819999999999996</v>
      </c>
      <c r="G53" s="9">
        <v>1.0575000000000001</v>
      </c>
      <c r="H53">
        <v>1.0095142857142858</v>
      </c>
      <c r="I53" s="18">
        <f>I55</f>
        <v>1</v>
      </c>
      <c r="U53" s="13" t="s">
        <v>11</v>
      </c>
      <c r="V53" s="9">
        <v>1.1074999999999999</v>
      </c>
      <c r="W53" s="9">
        <v>1.1623000000000001</v>
      </c>
      <c r="X53">
        <v>1.1341894736842109</v>
      </c>
      <c r="Y53" s="18">
        <f>Y55</f>
        <v>0</v>
      </c>
    </row>
    <row r="54" spans="5:25" x14ac:dyDescent="0.3">
      <c r="E54" s="14" t="s">
        <v>12</v>
      </c>
      <c r="F54" s="9">
        <v>0.94689999999999996</v>
      </c>
      <c r="G54" s="9">
        <v>1.0286</v>
      </c>
      <c r="H54">
        <v>0.98754285714285717</v>
      </c>
      <c r="I54" s="18">
        <f>I55</f>
        <v>1</v>
      </c>
      <c r="U54" s="14" t="s">
        <v>12</v>
      </c>
      <c r="V54" s="9">
        <v>1.1675</v>
      </c>
      <c r="W54" s="9">
        <v>1.2278</v>
      </c>
      <c r="X54">
        <v>1.1981578947368419</v>
      </c>
      <c r="Y54" s="18">
        <f>Y55</f>
        <v>0</v>
      </c>
    </row>
    <row r="55" spans="5:25" x14ac:dyDescent="0.3">
      <c r="E55" t="s">
        <v>26</v>
      </c>
      <c r="F55" s="9">
        <v>3.2000000000000001E-2</v>
      </c>
      <c r="G55" s="9">
        <v>0.06</v>
      </c>
      <c r="H55" t="str">
        <f>IF(AND(C11&gt;=F55,C11&lt;=G55),"подходит","не подходит")</f>
        <v>подходит</v>
      </c>
      <c r="I55" s="18">
        <f>IF(H55="подходит",1,0)</f>
        <v>1</v>
      </c>
      <c r="U55" t="s">
        <v>26</v>
      </c>
      <c r="V55" s="9">
        <v>0.17</v>
      </c>
      <c r="W55" s="9">
        <v>0.19</v>
      </c>
      <c r="X55" t="str">
        <f>IF(AND(C11&gt;=V55,C11&lt;=W55),"подходит","не подходит")</f>
        <v>не подходит</v>
      </c>
      <c r="Y55" s="18">
        <f>IF(X55="подходит",1,0)</f>
        <v>0</v>
      </c>
    </row>
    <row r="56" spans="5:25" x14ac:dyDescent="0.3">
      <c r="I56" s="18">
        <f>I55</f>
        <v>1</v>
      </c>
      <c r="Y56" s="18">
        <f>Y55</f>
        <v>0</v>
      </c>
    </row>
    <row r="57" spans="5:25" x14ac:dyDescent="0.3">
      <c r="E57" s="21" t="s">
        <v>19</v>
      </c>
      <c r="F57" s="21"/>
      <c r="G57" s="21"/>
      <c r="H57" s="21"/>
      <c r="I57" s="18">
        <f>I64</f>
        <v>0</v>
      </c>
      <c r="U57" s="21" t="s">
        <v>34</v>
      </c>
      <c r="V57" s="21"/>
      <c r="W57" s="21"/>
      <c r="X57" s="21"/>
      <c r="Y57" s="18">
        <f>Y64</f>
        <v>0</v>
      </c>
    </row>
    <row r="58" spans="5:25" x14ac:dyDescent="0.3">
      <c r="E58" s="9" t="s">
        <v>8</v>
      </c>
      <c r="F58" s="9" t="s">
        <v>9</v>
      </c>
      <c r="G58" s="9" t="s">
        <v>10</v>
      </c>
      <c r="I58" s="18">
        <f>I64</f>
        <v>0</v>
      </c>
      <c r="U58" s="9" t="s">
        <v>8</v>
      </c>
      <c r="V58" s="9" t="s">
        <v>9</v>
      </c>
      <c r="W58" s="9" t="s">
        <v>10</v>
      </c>
      <c r="Y58" s="18">
        <f>Y64</f>
        <v>0</v>
      </c>
    </row>
    <row r="59" spans="5:25" x14ac:dyDescent="0.3">
      <c r="E59" s="10" t="s">
        <v>2</v>
      </c>
      <c r="F59" s="9"/>
      <c r="G59" s="9"/>
      <c r="H59" s="10"/>
      <c r="I59" s="18">
        <f>I64</f>
        <v>0</v>
      </c>
      <c r="U59" s="10" t="s">
        <v>2</v>
      </c>
      <c r="V59" s="9"/>
      <c r="W59" s="9"/>
      <c r="X59" s="10"/>
      <c r="Y59" s="18">
        <f>Y64</f>
        <v>0</v>
      </c>
    </row>
    <row r="60" spans="5:25" x14ac:dyDescent="0.3">
      <c r="E60" s="11" t="s">
        <v>3</v>
      </c>
      <c r="F60" s="9">
        <v>0.88460000000000005</v>
      </c>
      <c r="G60" s="9">
        <v>0.93889999999999996</v>
      </c>
      <c r="H60" s="11">
        <v>0.92135714285714276</v>
      </c>
      <c r="I60" s="18">
        <f>I64</f>
        <v>0</v>
      </c>
      <c r="U60" s="11" t="s">
        <v>3</v>
      </c>
      <c r="V60" s="9">
        <v>0.79430000000000001</v>
      </c>
      <c r="W60" s="9">
        <v>0.81379999999999997</v>
      </c>
      <c r="X60" s="11">
        <v>0.80404999999999993</v>
      </c>
      <c r="Y60" s="18">
        <f>Y64</f>
        <v>0</v>
      </c>
    </row>
    <row r="61" spans="5:25" x14ac:dyDescent="0.3">
      <c r="E61" s="12" t="s">
        <v>4</v>
      </c>
      <c r="F61" s="9">
        <v>1</v>
      </c>
      <c r="G61" s="9">
        <v>1</v>
      </c>
      <c r="H61" s="11">
        <v>1</v>
      </c>
      <c r="I61" s="18">
        <f>I64</f>
        <v>0</v>
      </c>
      <c r="U61" s="12" t="s">
        <v>4</v>
      </c>
      <c r="V61" s="9">
        <v>1</v>
      </c>
      <c r="W61" s="9">
        <v>1</v>
      </c>
      <c r="X61" s="11">
        <v>1</v>
      </c>
      <c r="Y61" s="18">
        <f>Y64</f>
        <v>0</v>
      </c>
    </row>
    <row r="62" spans="5:25" x14ac:dyDescent="0.3">
      <c r="E62" s="13" t="s">
        <v>11</v>
      </c>
      <c r="F62" s="9">
        <v>0.9677</v>
      </c>
      <c r="G62" s="9">
        <v>1.0127999999999999</v>
      </c>
      <c r="H62" s="11">
        <v>0.98669999999999991</v>
      </c>
      <c r="I62" s="18">
        <f>I64</f>
        <v>0</v>
      </c>
      <c r="U62" s="13" t="s">
        <v>11</v>
      </c>
      <c r="V62" s="9">
        <v>1.1521999999999999</v>
      </c>
      <c r="W62" s="9">
        <v>1.1649</v>
      </c>
      <c r="X62" s="11">
        <v>1.15855</v>
      </c>
      <c r="Y62" s="18">
        <f>Y64</f>
        <v>0</v>
      </c>
    </row>
    <row r="63" spans="5:25" x14ac:dyDescent="0.3">
      <c r="E63" s="14" t="s">
        <v>12</v>
      </c>
      <c r="F63" s="9">
        <v>0.96250000000000002</v>
      </c>
      <c r="G63" s="9">
        <v>1.0196000000000001</v>
      </c>
      <c r="H63" s="11">
        <v>0.99120000000000008</v>
      </c>
      <c r="I63" s="18">
        <f>I64</f>
        <v>0</v>
      </c>
      <c r="U63" s="14" t="s">
        <v>12</v>
      </c>
      <c r="V63" s="9">
        <v>1.0687</v>
      </c>
      <c r="W63" s="9">
        <v>1.0689</v>
      </c>
      <c r="X63" s="11">
        <v>1.0688</v>
      </c>
      <c r="Y63" s="18">
        <f>Y64</f>
        <v>0</v>
      </c>
    </row>
    <row r="64" spans="5:25" x14ac:dyDescent="0.3">
      <c r="E64" t="s">
        <v>26</v>
      </c>
      <c r="F64" s="9">
        <v>4.1000000000000002E-2</v>
      </c>
      <c r="G64" s="9">
        <v>7.0000000000000007E-2</v>
      </c>
      <c r="H64" t="str">
        <f>IF(AND(C11&gt;=F64,C11&lt;=G64),"подходит","не подходит")</f>
        <v>не подходит</v>
      </c>
      <c r="I64" s="18">
        <f>IF(H64="подходит",1,0)</f>
        <v>0</v>
      </c>
      <c r="U64" t="s">
        <v>26</v>
      </c>
      <c r="V64" s="9">
        <v>0.3</v>
      </c>
      <c r="W64" s="9">
        <v>0.4</v>
      </c>
      <c r="X64" t="str">
        <f>IF(AND(C11&gt;=V64,C11&lt;=W64),"подходит","не подходит")</f>
        <v>не подходит</v>
      </c>
      <c r="Y64" s="18">
        <f>IF(X64="подходит",1,0)</f>
        <v>0</v>
      </c>
    </row>
    <row r="65" spans="5:105" x14ac:dyDescent="0.3">
      <c r="I65" s="18">
        <f>I64</f>
        <v>0</v>
      </c>
      <c r="Y65" s="18">
        <f>Y64</f>
        <v>0</v>
      </c>
    </row>
    <row r="66" spans="5:105" x14ac:dyDescent="0.3">
      <c r="E66" s="22" t="s">
        <v>20</v>
      </c>
      <c r="F66" s="22"/>
      <c r="G66" s="22"/>
      <c r="H66" s="22"/>
      <c r="I66" s="18">
        <f>I73</f>
        <v>0</v>
      </c>
      <c r="U66" s="21" t="s">
        <v>22</v>
      </c>
      <c r="V66" s="21"/>
      <c r="W66" s="21"/>
      <c r="X66" s="21"/>
      <c r="Y66" s="18">
        <f>Y73</f>
        <v>0</v>
      </c>
      <c r="AK66" s="21" t="s">
        <v>35</v>
      </c>
      <c r="AL66" s="21"/>
      <c r="AM66" s="21"/>
      <c r="AN66" s="21"/>
      <c r="AO66" s="18">
        <f>AO73</f>
        <v>0</v>
      </c>
      <c r="BA66" s="21" t="s">
        <v>36</v>
      </c>
      <c r="BB66" s="21"/>
      <c r="BC66" s="21"/>
      <c r="BD66" s="21"/>
      <c r="BE66" s="18">
        <f>BE73</f>
        <v>0</v>
      </c>
      <c r="BQ66" s="21" t="s">
        <v>37</v>
      </c>
      <c r="BR66" s="21"/>
      <c r="BS66" s="21"/>
      <c r="BT66" s="21"/>
      <c r="BU66" s="18">
        <f>BU73</f>
        <v>0</v>
      </c>
      <c r="CG66" s="21" t="s">
        <v>38</v>
      </c>
      <c r="CH66" s="21"/>
      <c r="CI66" s="21"/>
      <c r="CJ66" s="21"/>
      <c r="CK66" s="18">
        <f>CK73</f>
        <v>0</v>
      </c>
      <c r="CW66" s="21" t="s">
        <v>39</v>
      </c>
      <c r="CX66" s="21"/>
      <c r="CY66" s="21"/>
      <c r="CZ66" s="21"/>
      <c r="DA66" s="18">
        <f>DA73</f>
        <v>0</v>
      </c>
    </row>
    <row r="67" spans="5:105" x14ac:dyDescent="0.3">
      <c r="E67" s="9" t="s">
        <v>8</v>
      </c>
      <c r="F67" s="9" t="s">
        <v>9</v>
      </c>
      <c r="G67" s="9" t="s">
        <v>10</v>
      </c>
      <c r="I67" s="18">
        <f>I73</f>
        <v>0</v>
      </c>
      <c r="U67" s="9" t="s">
        <v>8</v>
      </c>
      <c r="V67" s="9" t="s">
        <v>9</v>
      </c>
      <c r="W67" s="9" t="s">
        <v>10</v>
      </c>
      <c r="Y67" s="18">
        <f>Y73</f>
        <v>0</v>
      </c>
      <c r="AK67" s="9" t="s">
        <v>8</v>
      </c>
      <c r="AL67" s="9" t="s">
        <v>9</v>
      </c>
      <c r="AM67" s="9" t="s">
        <v>10</v>
      </c>
      <c r="AO67" s="18">
        <f>AO73</f>
        <v>0</v>
      </c>
      <c r="BA67" s="9" t="s">
        <v>8</v>
      </c>
      <c r="BB67" s="9" t="s">
        <v>9</v>
      </c>
      <c r="BC67" s="9" t="s">
        <v>10</v>
      </c>
      <c r="BE67" s="18">
        <f>BE73</f>
        <v>0</v>
      </c>
      <c r="BQ67" s="9" t="s">
        <v>8</v>
      </c>
      <c r="BR67" s="9" t="s">
        <v>9</v>
      </c>
      <c r="BS67" s="9" t="s">
        <v>10</v>
      </c>
      <c r="BU67" s="18">
        <f>BU73</f>
        <v>0</v>
      </c>
      <c r="CG67" s="9" t="s">
        <v>8</v>
      </c>
      <c r="CH67" s="9" t="s">
        <v>9</v>
      </c>
      <c r="CI67" s="9" t="s">
        <v>10</v>
      </c>
      <c r="CK67" s="18">
        <f>CK73</f>
        <v>0</v>
      </c>
      <c r="CW67" s="9" t="s">
        <v>8</v>
      </c>
      <c r="CX67" s="9" t="s">
        <v>9</v>
      </c>
      <c r="CY67" s="9" t="s">
        <v>10</v>
      </c>
      <c r="DA67" s="18">
        <f>DA73</f>
        <v>0</v>
      </c>
    </row>
    <row r="68" spans="5:105" x14ac:dyDescent="0.3">
      <c r="E68" s="10" t="s">
        <v>2</v>
      </c>
      <c r="F68" s="9"/>
      <c r="G68" s="9"/>
      <c r="I68" s="18">
        <f>I73</f>
        <v>0</v>
      </c>
      <c r="U68" s="10" t="s">
        <v>2</v>
      </c>
      <c r="V68" s="9"/>
      <c r="W68" s="9"/>
      <c r="Y68" s="18">
        <f>Y73</f>
        <v>0</v>
      </c>
      <c r="AK68" s="10" t="s">
        <v>2</v>
      </c>
      <c r="AL68" s="9"/>
      <c r="AM68" s="9"/>
      <c r="AO68" s="18">
        <f>AO73</f>
        <v>0</v>
      </c>
      <c r="BA68" s="10" t="s">
        <v>2</v>
      </c>
      <c r="BB68" s="9"/>
      <c r="BC68" s="9"/>
      <c r="BE68" s="18">
        <f>BE73</f>
        <v>0</v>
      </c>
      <c r="BQ68" s="10" t="s">
        <v>2</v>
      </c>
      <c r="BR68" s="9"/>
      <c r="BS68" s="9"/>
      <c r="BU68" s="18">
        <f>BU73</f>
        <v>0</v>
      </c>
      <c r="CG68" s="10" t="s">
        <v>2</v>
      </c>
      <c r="CH68" s="9"/>
      <c r="CI68" s="9"/>
      <c r="CK68" s="18">
        <f>CK73</f>
        <v>0</v>
      </c>
      <c r="CW68" s="10" t="s">
        <v>2</v>
      </c>
      <c r="CX68" s="9"/>
      <c r="CY68" s="9"/>
      <c r="DA68" s="18">
        <f>DA73</f>
        <v>0</v>
      </c>
    </row>
    <row r="69" spans="5:105" x14ac:dyDescent="0.3">
      <c r="E69" s="11" t="s">
        <v>3</v>
      </c>
      <c r="F69" s="9">
        <v>0.8327</v>
      </c>
      <c r="G69" s="9">
        <v>1.0389999999999999</v>
      </c>
      <c r="H69">
        <v>0.92669565217391303</v>
      </c>
      <c r="I69" s="18">
        <f>I73</f>
        <v>0</v>
      </c>
      <c r="U69" s="11" t="s">
        <v>3</v>
      </c>
      <c r="V69" s="9">
        <v>0.76700000000000002</v>
      </c>
      <c r="W69" s="9">
        <v>0.89929999999999999</v>
      </c>
      <c r="X69">
        <v>0.82443625000000031</v>
      </c>
      <c r="Y69" s="18">
        <f>Y73</f>
        <v>0</v>
      </c>
      <c r="AK69" s="11" t="s">
        <v>3</v>
      </c>
      <c r="AL69" s="9">
        <v>0.68049999999999999</v>
      </c>
      <c r="AM69" s="9">
        <v>0.78939999999999999</v>
      </c>
      <c r="AN69">
        <v>0.74913000000000007</v>
      </c>
      <c r="AO69" s="18">
        <f>AO73</f>
        <v>0</v>
      </c>
      <c r="BA69" s="11" t="s">
        <v>3</v>
      </c>
      <c r="BB69" s="9">
        <v>0.85440000000000005</v>
      </c>
      <c r="BC69" s="9">
        <v>0.89810000000000001</v>
      </c>
      <c r="BD69">
        <v>0.87531250000000005</v>
      </c>
      <c r="BE69" s="18">
        <f>BE73</f>
        <v>0</v>
      </c>
      <c r="BQ69" s="11" t="s">
        <v>3</v>
      </c>
      <c r="BR69" s="9">
        <v>0.74919999999999998</v>
      </c>
      <c r="BS69" s="9">
        <v>0.83069999999999999</v>
      </c>
      <c r="BT69">
        <v>0.79256521739130437</v>
      </c>
      <c r="BU69" s="18">
        <f>BU73</f>
        <v>0</v>
      </c>
      <c r="CG69" s="11" t="s">
        <v>3</v>
      </c>
      <c r="CH69" s="9">
        <v>0.80330000000000001</v>
      </c>
      <c r="CI69" s="9">
        <v>0.94799999999999995</v>
      </c>
      <c r="CJ69">
        <v>0.86001764705882344</v>
      </c>
      <c r="CK69" s="18">
        <f>CK73</f>
        <v>0</v>
      </c>
      <c r="CW69" s="11" t="s">
        <v>3</v>
      </c>
      <c r="CX69" s="9">
        <v>0.71309999999999996</v>
      </c>
      <c r="CY69" s="9">
        <v>0.76670000000000005</v>
      </c>
      <c r="CZ69">
        <v>0.75064999999999993</v>
      </c>
      <c r="DA69" s="18">
        <f>DA73</f>
        <v>0</v>
      </c>
    </row>
    <row r="70" spans="5:105" x14ac:dyDescent="0.3">
      <c r="E70" s="12" t="s">
        <v>4</v>
      </c>
      <c r="F70" s="9">
        <v>1</v>
      </c>
      <c r="G70" s="9">
        <v>1</v>
      </c>
      <c r="H70">
        <v>1</v>
      </c>
      <c r="I70" s="18">
        <f>I73</f>
        <v>0</v>
      </c>
      <c r="U70" s="12" t="s">
        <v>4</v>
      </c>
      <c r="V70" s="9">
        <v>1</v>
      </c>
      <c r="W70" s="9">
        <v>1</v>
      </c>
      <c r="X70">
        <v>1</v>
      </c>
      <c r="Y70" s="18">
        <f>Y73</f>
        <v>0</v>
      </c>
      <c r="AK70" s="12" t="s">
        <v>4</v>
      </c>
      <c r="AL70" s="9">
        <v>1</v>
      </c>
      <c r="AM70" s="9">
        <v>1</v>
      </c>
      <c r="AN70">
        <v>1</v>
      </c>
      <c r="AO70" s="18">
        <f>AO73</f>
        <v>0</v>
      </c>
      <c r="BA70" s="12" t="s">
        <v>4</v>
      </c>
      <c r="BB70" s="9">
        <v>1</v>
      </c>
      <c r="BC70" s="9">
        <v>1</v>
      </c>
      <c r="BD70">
        <v>1</v>
      </c>
      <c r="BE70" s="18">
        <f>BE73</f>
        <v>0</v>
      </c>
      <c r="BQ70" s="12" t="s">
        <v>4</v>
      </c>
      <c r="BR70" s="9">
        <v>1</v>
      </c>
      <c r="BS70" s="9">
        <v>1</v>
      </c>
      <c r="BT70">
        <v>1</v>
      </c>
      <c r="BU70" s="18">
        <f>BU73</f>
        <v>0</v>
      </c>
      <c r="CG70" s="12" t="s">
        <v>4</v>
      </c>
      <c r="CH70" s="9">
        <v>1</v>
      </c>
      <c r="CI70" s="9">
        <v>1</v>
      </c>
      <c r="CJ70">
        <v>1</v>
      </c>
      <c r="CK70" s="18">
        <f>CK73</f>
        <v>0</v>
      </c>
      <c r="CW70" s="12" t="s">
        <v>4</v>
      </c>
      <c r="CX70" s="9">
        <v>1</v>
      </c>
      <c r="CY70" s="9">
        <v>1</v>
      </c>
      <c r="CZ70">
        <v>1</v>
      </c>
      <c r="DA70" s="18">
        <f>DA73</f>
        <v>0</v>
      </c>
    </row>
    <row r="71" spans="5:105" x14ac:dyDescent="0.3">
      <c r="E71" s="13" t="s">
        <v>11</v>
      </c>
      <c r="F71" s="9">
        <v>0.99360000000000004</v>
      </c>
      <c r="G71" s="9">
        <v>1.0837000000000001</v>
      </c>
      <c r="H71">
        <v>1.0455956521739134</v>
      </c>
      <c r="I71" s="18">
        <f>I73</f>
        <v>0</v>
      </c>
      <c r="U71" s="13" t="s">
        <v>11</v>
      </c>
      <c r="V71" s="9">
        <v>1.0923</v>
      </c>
      <c r="W71" s="9">
        <v>1.1655</v>
      </c>
      <c r="X71">
        <v>1.1245512499999999</v>
      </c>
      <c r="Y71" s="18">
        <f>Y73</f>
        <v>0</v>
      </c>
      <c r="AK71" s="13" t="s">
        <v>11</v>
      </c>
      <c r="AL71" s="9">
        <v>1.1700999999999999</v>
      </c>
      <c r="AM71" s="9">
        <v>1.2079</v>
      </c>
      <c r="AN71">
        <v>1.1914499999999999</v>
      </c>
      <c r="AO71" s="18">
        <f>AO73</f>
        <v>0</v>
      </c>
      <c r="BA71" s="13" t="s">
        <v>11</v>
      </c>
      <c r="BB71" s="9">
        <v>1.0711999999999999</v>
      </c>
      <c r="BC71" s="9">
        <v>1.0987</v>
      </c>
      <c r="BD71">
        <v>1.0844499999999999</v>
      </c>
      <c r="BE71" s="18">
        <f>BE73</f>
        <v>0</v>
      </c>
      <c r="BQ71" s="13" t="s">
        <v>11</v>
      </c>
      <c r="BR71" s="9">
        <v>1.1313</v>
      </c>
      <c r="BS71" s="9">
        <v>1.1921999999999999</v>
      </c>
      <c r="BT71">
        <v>1.1596608695652175</v>
      </c>
      <c r="BU71" s="18">
        <f>BU73</f>
        <v>0</v>
      </c>
      <c r="CG71" s="13" t="s">
        <v>11</v>
      </c>
      <c r="CH71" s="9">
        <v>1.0573999999999999</v>
      </c>
      <c r="CI71" s="9">
        <v>1.1174999999999999</v>
      </c>
      <c r="CJ71">
        <v>1.0853941176470587</v>
      </c>
      <c r="CK71" s="18">
        <f>CK73</f>
        <v>0</v>
      </c>
      <c r="CW71" s="13" t="s">
        <v>11</v>
      </c>
      <c r="CX71" s="9">
        <v>1.1373</v>
      </c>
      <c r="CY71" s="9">
        <v>1.1987000000000001</v>
      </c>
      <c r="CZ71">
        <v>1.178925</v>
      </c>
      <c r="DA71" s="18">
        <f>DA73</f>
        <v>0</v>
      </c>
    </row>
    <row r="72" spans="5:105" x14ac:dyDescent="0.3">
      <c r="E72" s="14" t="s">
        <v>12</v>
      </c>
      <c r="F72" s="9">
        <v>1.0333000000000001</v>
      </c>
      <c r="G72" s="9">
        <v>1.1311</v>
      </c>
      <c r="H72">
        <v>1.0794913043478258</v>
      </c>
      <c r="I72" s="18">
        <f>I73</f>
        <v>0</v>
      </c>
      <c r="U72" s="14" t="s">
        <v>12</v>
      </c>
      <c r="V72" s="9">
        <v>1.0837000000000001</v>
      </c>
      <c r="W72" s="9">
        <v>1.1893</v>
      </c>
      <c r="X72">
        <v>1.1357600000000001</v>
      </c>
      <c r="Y72" s="18">
        <f>Y73</f>
        <v>0</v>
      </c>
      <c r="AK72" s="14" t="s">
        <v>12</v>
      </c>
      <c r="AL72" s="9">
        <v>1.1552</v>
      </c>
      <c r="AM72" s="9">
        <v>1.2473000000000001</v>
      </c>
      <c r="AN72">
        <v>1.2066699999999999</v>
      </c>
      <c r="AO72" s="18">
        <f>AO73</f>
        <v>0</v>
      </c>
      <c r="BA72" s="14" t="s">
        <v>12</v>
      </c>
      <c r="BB72" s="9">
        <v>1.0607</v>
      </c>
      <c r="BC72" s="9">
        <v>1.0905</v>
      </c>
      <c r="BD72">
        <v>1.0816874999999999</v>
      </c>
      <c r="BE72" s="18">
        <f>BE73</f>
        <v>0</v>
      </c>
      <c r="BQ72" s="14" t="s">
        <v>12</v>
      </c>
      <c r="BR72" s="9">
        <v>1.1657999999999999</v>
      </c>
      <c r="BS72" s="9">
        <v>1.2470000000000001</v>
      </c>
      <c r="BT72">
        <v>1.2013565217391307</v>
      </c>
      <c r="BU72" s="18">
        <f>BU73</f>
        <v>0</v>
      </c>
      <c r="CG72" s="14" t="s">
        <v>12</v>
      </c>
      <c r="CH72" s="9">
        <v>1.01</v>
      </c>
      <c r="CI72" s="9">
        <v>1.0903</v>
      </c>
      <c r="CJ72">
        <v>1.0606235294117647</v>
      </c>
      <c r="CK72" s="18">
        <f>CK73</f>
        <v>0</v>
      </c>
      <c r="CW72" s="14" t="s">
        <v>12</v>
      </c>
      <c r="CX72" s="9">
        <v>1.1040000000000001</v>
      </c>
      <c r="CY72" s="9">
        <v>1.1641999999999999</v>
      </c>
      <c r="CZ72">
        <v>1.1330500000000001</v>
      </c>
      <c r="DA72" s="18">
        <f>DA73</f>
        <v>0</v>
      </c>
    </row>
    <row r="73" spans="5:105" x14ac:dyDescent="0.3">
      <c r="E73" t="s">
        <v>26</v>
      </c>
      <c r="F73" s="9">
        <v>7.1999999999999995E-2</v>
      </c>
      <c r="G73" s="9">
        <v>0.20300000000000001</v>
      </c>
      <c r="H73" t="str">
        <f>IF(AND(C11&gt;=F73,C11&lt;=G73),"подходит","не подходит")</f>
        <v>не подходит</v>
      </c>
      <c r="I73" s="18">
        <f>IF(H73="подходит",1,0)</f>
        <v>0</v>
      </c>
      <c r="U73" t="s">
        <v>26</v>
      </c>
      <c r="V73" s="9">
        <v>0.1</v>
      </c>
      <c r="W73" s="9">
        <v>0.3</v>
      </c>
      <c r="X73" t="str">
        <f>IF(AND(C11&gt;=V73,C11&lt;=W73),"подходит","не подходит")</f>
        <v>не подходит</v>
      </c>
      <c r="Y73" s="18">
        <f>IF(X73="подходит",1,0)</f>
        <v>0</v>
      </c>
      <c r="AK73" t="s">
        <v>26</v>
      </c>
      <c r="AL73" s="9">
        <v>0.1</v>
      </c>
      <c r="AM73" s="9">
        <v>0.3</v>
      </c>
      <c r="AN73" t="str">
        <f>IF(AND(C11&gt;=AL73,C11&lt;=AM73),"подходит","не подходит")</f>
        <v>не подходит</v>
      </c>
      <c r="AO73" s="18">
        <f>IF(AN73="подходит",1,0)</f>
        <v>0</v>
      </c>
      <c r="BA73" t="s">
        <v>26</v>
      </c>
      <c r="BB73" s="9">
        <v>0.1</v>
      </c>
      <c r="BC73" s="9">
        <v>0.3</v>
      </c>
      <c r="BD73" t="str">
        <f>IF(AND(C11&gt;=BB73,C11&lt;=BC73),"подходит","не подходит")</f>
        <v>не подходит</v>
      </c>
      <c r="BE73" s="18">
        <f>IF(BD73="подходит",1,0)</f>
        <v>0</v>
      </c>
      <c r="BQ73" t="s">
        <v>26</v>
      </c>
      <c r="BR73" s="9">
        <v>0.1</v>
      </c>
      <c r="BS73" s="9">
        <v>0.3</v>
      </c>
      <c r="BT73" t="str">
        <f>IF(AND(C11&gt;=BR73,C11&lt;=BS73),"подходит","не подходит")</f>
        <v>не подходит</v>
      </c>
      <c r="BU73" s="18">
        <f>IF(BT73="подходит",1,0)</f>
        <v>0</v>
      </c>
      <c r="CG73" t="s">
        <v>26</v>
      </c>
      <c r="CH73" s="9">
        <v>0.1</v>
      </c>
      <c r="CI73" s="9">
        <v>0.3</v>
      </c>
      <c r="CJ73" t="str">
        <f>IF(AND(C11&gt;=CH73,C11&lt;=CI73),"подходит","не подходит")</f>
        <v>не подходит</v>
      </c>
      <c r="CK73" s="18">
        <f>IF(CJ73="подходит",1,0)</f>
        <v>0</v>
      </c>
      <c r="CW73" t="s">
        <v>26</v>
      </c>
      <c r="CX73" s="9">
        <v>0.1</v>
      </c>
      <c r="CY73" s="9">
        <v>0.3</v>
      </c>
      <c r="CZ73" t="str">
        <f>IF(AND(C11&gt;=CX73,C11&lt;=CY73),"подходит","не подходит")</f>
        <v>не подходит</v>
      </c>
      <c r="DA73" s="18">
        <f>IF(CZ73="подходит",1,0)</f>
        <v>0</v>
      </c>
    </row>
    <row r="74" spans="5:105" x14ac:dyDescent="0.3">
      <c r="I74" s="18">
        <f>I73</f>
        <v>0</v>
      </c>
      <c r="Y74" s="18">
        <f>Y73</f>
        <v>0</v>
      </c>
      <c r="AO74" s="18">
        <f>AO73</f>
        <v>0</v>
      </c>
      <c r="BE74" s="18">
        <f>BE73</f>
        <v>0</v>
      </c>
      <c r="BU74" s="18">
        <f>BU73</f>
        <v>0</v>
      </c>
      <c r="CK74" s="18">
        <f>CK73</f>
        <v>0</v>
      </c>
      <c r="DA74" s="18">
        <f>DA73</f>
        <v>0</v>
      </c>
    </row>
    <row r="75" spans="5:105" x14ac:dyDescent="0.3">
      <c r="E75" s="21" t="s">
        <v>21</v>
      </c>
      <c r="F75" s="21"/>
      <c r="G75" s="21"/>
      <c r="H75" s="21"/>
      <c r="I75" s="18">
        <f>I82</f>
        <v>1</v>
      </c>
      <c r="U75" s="21" t="s">
        <v>40</v>
      </c>
      <c r="V75" s="21"/>
      <c r="W75" s="21"/>
      <c r="X75" s="21"/>
      <c r="Y75" s="18">
        <f>Y82</f>
        <v>0</v>
      </c>
    </row>
    <row r="76" spans="5:105" x14ac:dyDescent="0.3">
      <c r="E76" s="9" t="s">
        <v>8</v>
      </c>
      <c r="F76" s="9" t="s">
        <v>9</v>
      </c>
      <c r="G76" s="9" t="s">
        <v>10</v>
      </c>
      <c r="I76" s="18">
        <f>I82</f>
        <v>1</v>
      </c>
      <c r="U76" s="9" t="s">
        <v>8</v>
      </c>
      <c r="V76" s="9" t="s">
        <v>9</v>
      </c>
      <c r="W76" s="9" t="s">
        <v>10</v>
      </c>
      <c r="Y76" s="18">
        <f>Y82</f>
        <v>0</v>
      </c>
    </row>
    <row r="77" spans="5:105" x14ac:dyDescent="0.3">
      <c r="E77" s="10" t="s">
        <v>2</v>
      </c>
      <c r="F77" s="9"/>
      <c r="G77" s="9"/>
      <c r="H77" s="10"/>
      <c r="I77" s="18">
        <f>I82</f>
        <v>1</v>
      </c>
      <c r="U77" s="10" t="s">
        <v>2</v>
      </c>
      <c r="V77" s="9"/>
      <c r="W77" s="9"/>
      <c r="X77" s="10"/>
      <c r="Y77" s="18">
        <f>Y82</f>
        <v>0</v>
      </c>
    </row>
    <row r="78" spans="5:105" x14ac:dyDescent="0.3">
      <c r="E78" s="11" t="s">
        <v>3</v>
      </c>
      <c r="F78" s="9">
        <v>0.89149999999999996</v>
      </c>
      <c r="G78" s="9">
        <v>0.97050000000000003</v>
      </c>
      <c r="H78" s="11">
        <v>0.94078181818181827</v>
      </c>
      <c r="I78" s="18">
        <f>I82</f>
        <v>1</v>
      </c>
      <c r="U78" s="11" t="s">
        <v>3</v>
      </c>
      <c r="V78" s="9">
        <v>0.85360000000000003</v>
      </c>
      <c r="W78" s="9">
        <v>0.9294</v>
      </c>
      <c r="X78" s="11">
        <v>0.8901</v>
      </c>
      <c r="Y78" s="18">
        <f>Y82</f>
        <v>0</v>
      </c>
    </row>
    <row r="79" spans="5:105" x14ac:dyDescent="0.3">
      <c r="E79" s="12" t="s">
        <v>4</v>
      </c>
      <c r="F79" s="9">
        <v>1</v>
      </c>
      <c r="G79" s="9">
        <v>1</v>
      </c>
      <c r="H79" s="11">
        <v>1</v>
      </c>
      <c r="I79" s="18">
        <f>I82</f>
        <v>1</v>
      </c>
      <c r="U79" s="12" t="s">
        <v>4</v>
      </c>
      <c r="V79" s="9">
        <v>1</v>
      </c>
      <c r="W79" s="9">
        <v>1</v>
      </c>
      <c r="X79" s="11">
        <v>1</v>
      </c>
      <c r="Y79" s="18">
        <f>Y82</f>
        <v>0</v>
      </c>
    </row>
    <row r="80" spans="5:105" x14ac:dyDescent="0.3">
      <c r="E80" s="13" t="s">
        <v>11</v>
      </c>
      <c r="F80" s="9">
        <v>1.0086999999999999</v>
      </c>
      <c r="G80" s="9">
        <v>1.0829</v>
      </c>
      <c r="H80" s="11">
        <v>1.0348272727272727</v>
      </c>
      <c r="I80" s="18">
        <f>I82</f>
        <v>1</v>
      </c>
      <c r="U80" s="13" t="s">
        <v>11</v>
      </c>
      <c r="V80" s="9">
        <v>1.0693999999999999</v>
      </c>
      <c r="W80" s="9">
        <v>1.0901000000000001</v>
      </c>
      <c r="X80" s="11">
        <v>1.0821666666666667</v>
      </c>
      <c r="Y80" s="18">
        <f>Y82</f>
        <v>0</v>
      </c>
    </row>
    <row r="81" spans="5:73" x14ac:dyDescent="0.3">
      <c r="E81" s="14" t="s">
        <v>12</v>
      </c>
      <c r="F81" s="9">
        <v>1.0229999999999999</v>
      </c>
      <c r="G81" s="9">
        <v>1.0985</v>
      </c>
      <c r="H81" s="11">
        <v>1.055509090909091</v>
      </c>
      <c r="I81" s="18">
        <f>I82</f>
        <v>1</v>
      </c>
      <c r="U81" s="14" t="s">
        <v>12</v>
      </c>
      <c r="V81" s="9">
        <v>1.1524000000000001</v>
      </c>
      <c r="W81" s="9">
        <v>1.1806000000000001</v>
      </c>
      <c r="X81" s="11">
        <v>1.1673000000000002</v>
      </c>
      <c r="Y81" s="18">
        <f>Y82</f>
        <v>0</v>
      </c>
    </row>
    <row r="82" spans="5:73" x14ac:dyDescent="0.3">
      <c r="E82" t="s">
        <v>26</v>
      </c>
      <c r="F82" s="9">
        <v>2.4E-2</v>
      </c>
      <c r="G82" s="9">
        <v>4.9000000000000002E-2</v>
      </c>
      <c r="H82" t="str">
        <f>IF(AND(C11&gt;=F82,C11&lt;=G82),"подходит","не подходит")</f>
        <v>подходит</v>
      </c>
      <c r="I82" s="18">
        <f>IF(H82="подходит",1,0)</f>
        <v>1</v>
      </c>
      <c r="U82" t="s">
        <v>26</v>
      </c>
      <c r="V82" s="9">
        <v>0.06</v>
      </c>
      <c r="W82" s="9">
        <v>0.1</v>
      </c>
      <c r="X82" t="str">
        <f>IF(AND(C11&gt;=V82,C11&lt;=W82),"подходит","не подходит")</f>
        <v>не подходит</v>
      </c>
      <c r="Y82" s="18">
        <f>IF(X82="подходит",1,0)</f>
        <v>0</v>
      </c>
    </row>
    <row r="83" spans="5:73" x14ac:dyDescent="0.3">
      <c r="I83" s="18">
        <f>I82</f>
        <v>1</v>
      </c>
      <c r="Y83" s="18">
        <f>Y82</f>
        <v>0</v>
      </c>
    </row>
    <row r="84" spans="5:73" x14ac:dyDescent="0.3">
      <c r="E84" s="21" t="s">
        <v>22</v>
      </c>
      <c r="F84" s="21"/>
      <c r="G84" s="21"/>
      <c r="H84" s="21"/>
      <c r="I84" s="18">
        <f>I91</f>
        <v>0</v>
      </c>
      <c r="U84" s="21" t="s">
        <v>24</v>
      </c>
      <c r="V84" s="21"/>
      <c r="W84" s="21"/>
      <c r="X84" s="21"/>
      <c r="Y84" s="18">
        <f>Y91</f>
        <v>0</v>
      </c>
    </row>
    <row r="85" spans="5:73" x14ac:dyDescent="0.3">
      <c r="E85" s="9" t="s">
        <v>8</v>
      </c>
      <c r="F85" s="9" t="s">
        <v>9</v>
      </c>
      <c r="G85" s="9" t="s">
        <v>10</v>
      </c>
      <c r="I85" s="18">
        <f>I91</f>
        <v>0</v>
      </c>
      <c r="U85" s="9" t="s">
        <v>8</v>
      </c>
      <c r="V85" s="9" t="s">
        <v>9</v>
      </c>
      <c r="W85" s="9" t="s">
        <v>10</v>
      </c>
      <c r="Y85" s="18">
        <f>Y91</f>
        <v>0</v>
      </c>
    </row>
    <row r="86" spans="5:73" x14ac:dyDescent="0.3">
      <c r="E86" s="10" t="s">
        <v>2</v>
      </c>
      <c r="F86" s="9"/>
      <c r="G86" s="9"/>
      <c r="H86" s="10"/>
      <c r="I86" s="18">
        <f>I91</f>
        <v>0</v>
      </c>
      <c r="U86" s="10" t="s">
        <v>2</v>
      </c>
      <c r="V86" s="9"/>
      <c r="W86" s="9"/>
      <c r="X86" s="10"/>
      <c r="Y86" s="18">
        <f>Y91</f>
        <v>0</v>
      </c>
    </row>
    <row r="87" spans="5:73" x14ac:dyDescent="0.3">
      <c r="E87" s="11" t="s">
        <v>3</v>
      </c>
      <c r="F87" s="9">
        <v>0.71309999999999996</v>
      </c>
      <c r="G87" s="9">
        <v>0.94799999999999995</v>
      </c>
      <c r="H87" s="11">
        <v>0.83066416666666654</v>
      </c>
      <c r="I87" s="18">
        <f>I91</f>
        <v>0</v>
      </c>
      <c r="U87" s="11" t="s">
        <v>3</v>
      </c>
      <c r="V87" s="9">
        <v>0.6653</v>
      </c>
      <c r="W87" s="9">
        <v>0.89290000000000003</v>
      </c>
      <c r="X87" s="11">
        <v>0.79490000000000005</v>
      </c>
      <c r="Y87" s="18">
        <f>Y91</f>
        <v>0</v>
      </c>
    </row>
    <row r="88" spans="5:73" x14ac:dyDescent="0.3">
      <c r="E88" s="12" t="s">
        <v>4</v>
      </c>
      <c r="F88" s="9">
        <v>1</v>
      </c>
      <c r="G88" s="9">
        <v>1</v>
      </c>
      <c r="H88" s="11">
        <v>1</v>
      </c>
      <c r="I88" s="18">
        <f>I91</f>
        <v>0</v>
      </c>
      <c r="U88" s="12" t="s">
        <v>4</v>
      </c>
      <c r="V88" s="9">
        <v>1</v>
      </c>
      <c r="W88" s="9">
        <v>1</v>
      </c>
      <c r="X88" s="11">
        <v>1</v>
      </c>
      <c r="Y88" s="18">
        <f>Y91</f>
        <v>0</v>
      </c>
    </row>
    <row r="89" spans="5:73" x14ac:dyDescent="0.3">
      <c r="E89" s="13" t="s">
        <v>11</v>
      </c>
      <c r="F89" s="9">
        <v>1.0573999999999999</v>
      </c>
      <c r="G89" s="9">
        <v>1.1987000000000001</v>
      </c>
      <c r="H89" s="11">
        <v>1.1216416666666669</v>
      </c>
      <c r="I89" s="18">
        <f>I91</f>
        <v>0</v>
      </c>
      <c r="U89" s="13" t="s">
        <v>11</v>
      </c>
      <c r="V89" s="9">
        <v>1.0526</v>
      </c>
      <c r="W89" s="9">
        <v>1.2094</v>
      </c>
      <c r="X89" s="11">
        <v>1.1378666666666668</v>
      </c>
      <c r="Y89" s="18">
        <f>Y91</f>
        <v>0</v>
      </c>
    </row>
    <row r="90" spans="5:73" x14ac:dyDescent="0.3">
      <c r="E90" s="14" t="s">
        <v>12</v>
      </c>
      <c r="F90" s="9">
        <v>1.01</v>
      </c>
      <c r="G90" s="9">
        <v>1.2470000000000001</v>
      </c>
      <c r="H90" s="11">
        <v>1.1366900000000004</v>
      </c>
      <c r="I90" s="18">
        <f>I91</f>
        <v>0</v>
      </c>
      <c r="U90" s="14" t="s">
        <v>12</v>
      </c>
      <c r="V90" s="9">
        <v>0.98429999999999995</v>
      </c>
      <c r="W90" s="9">
        <v>1.1091</v>
      </c>
      <c r="X90" s="11">
        <v>1.0347666666666666</v>
      </c>
      <c r="Y90" s="18">
        <f>Y91</f>
        <v>0</v>
      </c>
    </row>
    <row r="91" spans="5:73" x14ac:dyDescent="0.3">
      <c r="E91" t="s">
        <v>26</v>
      </c>
      <c r="F91" s="9">
        <v>8.1000000000000003E-2</v>
      </c>
      <c r="G91" s="9">
        <v>0.24399999999999999</v>
      </c>
      <c r="H91" t="str">
        <f>IF(AND(C11&gt;=F91,C11&lt;=G91),"подходит","не подходит")</f>
        <v>не подходит</v>
      </c>
      <c r="I91" s="18">
        <f>IF(H91="подходит",1,0)</f>
        <v>0</v>
      </c>
      <c r="U91" t="s">
        <v>26</v>
      </c>
      <c r="V91" s="9">
        <v>0.23</v>
      </c>
      <c r="W91" s="9">
        <v>0.4</v>
      </c>
      <c r="X91" t="str">
        <f>IF(AND(C11&gt;=V91,C11&lt;=W91),"подходит","не подходит")</f>
        <v>не подходит</v>
      </c>
      <c r="Y91" s="18">
        <f>IF(X91="подходит",1,0)</f>
        <v>0</v>
      </c>
    </row>
    <row r="92" spans="5:73" x14ac:dyDescent="0.3">
      <c r="I92" s="18">
        <f>I91</f>
        <v>0</v>
      </c>
      <c r="Y92" s="18">
        <f>Y91</f>
        <v>0</v>
      </c>
    </row>
    <row r="93" spans="5:73" x14ac:dyDescent="0.3">
      <c r="E93" s="21" t="s">
        <v>23</v>
      </c>
      <c r="F93" s="21"/>
      <c r="G93" s="21"/>
      <c r="H93" s="21"/>
      <c r="I93" s="18">
        <f>I100</f>
        <v>1</v>
      </c>
      <c r="U93" s="22" t="s">
        <v>41</v>
      </c>
      <c r="V93" s="22"/>
      <c r="W93" s="22"/>
      <c r="X93" s="22"/>
      <c r="Y93" s="18" t="s">
        <v>42</v>
      </c>
      <c r="AK93" s="22" t="s">
        <v>43</v>
      </c>
      <c r="AL93" s="22"/>
      <c r="AM93" s="22"/>
      <c r="AN93" s="22"/>
      <c r="AO93" s="18" t="s">
        <v>42</v>
      </c>
      <c r="BA93" s="22" t="s">
        <v>44</v>
      </c>
      <c r="BB93" s="22"/>
      <c r="BC93" s="22"/>
      <c r="BD93" s="22"/>
      <c r="BE93" s="18" t="s">
        <v>42</v>
      </c>
      <c r="BQ93" s="21" t="s">
        <v>45</v>
      </c>
      <c r="BR93" s="21"/>
      <c r="BS93" s="21"/>
      <c r="BT93" s="21"/>
      <c r="BU93" s="18" t="s">
        <v>42</v>
      </c>
    </row>
    <row r="94" spans="5:73" x14ac:dyDescent="0.3">
      <c r="E94" s="9" t="s">
        <v>8</v>
      </c>
      <c r="F94" s="9" t="s">
        <v>9</v>
      </c>
      <c r="G94" s="9" t="s">
        <v>10</v>
      </c>
      <c r="I94" s="18">
        <f>I100</f>
        <v>1</v>
      </c>
      <c r="U94" s="9" t="s">
        <v>8</v>
      </c>
      <c r="V94" s="9" t="s">
        <v>9</v>
      </c>
      <c r="W94" s="9" t="s">
        <v>10</v>
      </c>
      <c r="Y94" s="18" t="s">
        <v>42</v>
      </c>
      <c r="AK94" s="9" t="s">
        <v>8</v>
      </c>
      <c r="AL94" s="9" t="s">
        <v>9</v>
      </c>
      <c r="AM94" s="9" t="s">
        <v>10</v>
      </c>
      <c r="AO94" s="18" t="s">
        <v>42</v>
      </c>
      <c r="BA94" s="9" t="s">
        <v>8</v>
      </c>
      <c r="BB94" s="9" t="s">
        <v>9</v>
      </c>
      <c r="BC94" s="9" t="s">
        <v>10</v>
      </c>
      <c r="BE94" s="18" t="s">
        <v>42</v>
      </c>
      <c r="BQ94" s="9" t="s">
        <v>8</v>
      </c>
      <c r="BR94" s="9" t="s">
        <v>9</v>
      </c>
      <c r="BS94" s="9" t="s">
        <v>10</v>
      </c>
      <c r="BU94" s="18" t="s">
        <v>42</v>
      </c>
    </row>
    <row r="95" spans="5:73" x14ac:dyDescent="0.3">
      <c r="E95" s="10" t="s">
        <v>2</v>
      </c>
      <c r="F95" s="9"/>
      <c r="G95" s="9"/>
      <c r="H95" s="10"/>
      <c r="I95" s="18">
        <f>I100</f>
        <v>1</v>
      </c>
      <c r="U95" s="10" t="s">
        <v>2</v>
      </c>
      <c r="V95" s="9"/>
      <c r="W95" s="9"/>
      <c r="X95" s="10"/>
      <c r="Y95" s="18" t="s">
        <v>42</v>
      </c>
      <c r="AK95" s="10" t="s">
        <v>2</v>
      </c>
      <c r="AL95" s="9"/>
      <c r="AM95" s="9"/>
      <c r="AN95" s="10"/>
      <c r="AO95" s="18" t="s">
        <v>42</v>
      </c>
      <c r="BA95" s="10" t="s">
        <v>2</v>
      </c>
      <c r="BB95" s="9"/>
      <c r="BC95" s="9"/>
      <c r="BD95" s="10"/>
      <c r="BE95" s="18" t="s">
        <v>42</v>
      </c>
      <c r="BQ95" s="10" t="s">
        <v>2</v>
      </c>
      <c r="BR95" s="9"/>
      <c r="BS95" s="9"/>
      <c r="BT95" s="10"/>
      <c r="BU95" s="18" t="s">
        <v>42</v>
      </c>
    </row>
    <row r="96" spans="5:73" x14ac:dyDescent="0.3">
      <c r="E96" s="11" t="s">
        <v>3</v>
      </c>
      <c r="F96" s="9">
        <v>0.85670000000000002</v>
      </c>
      <c r="G96" s="9">
        <v>0.91390000000000005</v>
      </c>
      <c r="H96" s="11">
        <v>0.89396000000000009</v>
      </c>
      <c r="I96" s="18">
        <f>I100</f>
        <v>1</v>
      </c>
      <c r="U96" s="11" t="s">
        <v>3</v>
      </c>
      <c r="V96" s="9">
        <v>0.88929999999999998</v>
      </c>
      <c r="W96" s="9">
        <v>1.0114000000000001</v>
      </c>
      <c r="X96" s="11">
        <v>0.94073670886075988</v>
      </c>
      <c r="Y96" s="18" t="s">
        <v>42</v>
      </c>
      <c r="AK96" s="11" t="s">
        <v>3</v>
      </c>
      <c r="AL96" s="9">
        <v>0.86260000000000003</v>
      </c>
      <c r="AM96" s="9">
        <v>0.97889999999999999</v>
      </c>
      <c r="AN96" s="11">
        <v>0.92575142857142878</v>
      </c>
      <c r="AO96" s="18" t="s">
        <v>42</v>
      </c>
      <c r="BA96" s="11" t="s">
        <v>3</v>
      </c>
      <c r="BB96" s="9">
        <v>0.81510000000000005</v>
      </c>
      <c r="BC96" s="9">
        <v>1.0139</v>
      </c>
      <c r="BD96" s="11">
        <v>0.92136842105263161</v>
      </c>
      <c r="BE96" s="18" t="s">
        <v>42</v>
      </c>
      <c r="BQ96" s="11" t="s">
        <v>3</v>
      </c>
      <c r="BR96" s="9">
        <v>0.8327</v>
      </c>
      <c r="BS96" s="9">
        <v>0.97889999999999999</v>
      </c>
      <c r="BT96" s="11">
        <v>0.90118275862068953</v>
      </c>
      <c r="BU96" s="18" t="s">
        <v>42</v>
      </c>
    </row>
    <row r="97" spans="5:73" x14ac:dyDescent="0.3">
      <c r="E97" s="12" t="s">
        <v>4</v>
      </c>
      <c r="F97" s="9">
        <v>1</v>
      </c>
      <c r="G97" s="9">
        <v>1</v>
      </c>
      <c r="H97" s="11">
        <v>1</v>
      </c>
      <c r="I97" s="18">
        <f>I100</f>
        <v>1</v>
      </c>
      <c r="U97" s="12" t="s">
        <v>4</v>
      </c>
      <c r="V97" s="9">
        <v>1</v>
      </c>
      <c r="W97" s="9">
        <v>1</v>
      </c>
      <c r="X97" s="11">
        <v>1</v>
      </c>
      <c r="Y97" s="18" t="s">
        <v>42</v>
      </c>
      <c r="AK97" s="12" t="s">
        <v>4</v>
      </c>
      <c r="AL97" s="9">
        <v>1</v>
      </c>
      <c r="AM97" s="9">
        <v>1</v>
      </c>
      <c r="AN97" s="11">
        <v>1</v>
      </c>
      <c r="AO97" s="18" t="s">
        <v>42</v>
      </c>
      <c r="BA97" s="12" t="s">
        <v>4</v>
      </c>
      <c r="BB97" s="9">
        <v>1</v>
      </c>
      <c r="BC97" s="9">
        <v>1</v>
      </c>
      <c r="BD97" s="11">
        <v>1</v>
      </c>
      <c r="BE97" s="18" t="s">
        <v>42</v>
      </c>
      <c r="BQ97" s="12" t="s">
        <v>4</v>
      </c>
      <c r="BR97" s="9">
        <v>1</v>
      </c>
      <c r="BS97" s="9">
        <v>1</v>
      </c>
      <c r="BT97" s="11">
        <v>1</v>
      </c>
      <c r="BU97" s="18" t="s">
        <v>42</v>
      </c>
    </row>
    <row r="98" spans="5:73" x14ac:dyDescent="0.3">
      <c r="E98" s="13" t="s">
        <v>11</v>
      </c>
      <c r="F98" s="9">
        <v>1.0699000000000001</v>
      </c>
      <c r="G98" s="9">
        <v>1.1138999999999999</v>
      </c>
      <c r="H98" s="11">
        <v>1.0860799999999999</v>
      </c>
      <c r="I98" s="18">
        <f>I100</f>
        <v>1</v>
      </c>
      <c r="U98" s="13" t="s">
        <v>11</v>
      </c>
      <c r="V98" s="9">
        <v>1.016</v>
      </c>
      <c r="W98" s="9">
        <v>1.0740000000000001</v>
      </c>
      <c r="X98" s="11">
        <v>1.0323999999999998</v>
      </c>
      <c r="Y98" s="18" t="str">
        <f>Y100</f>
        <v>.</v>
      </c>
      <c r="AK98" s="13" t="s">
        <v>11</v>
      </c>
      <c r="AL98" s="9">
        <v>1.0189999999999999</v>
      </c>
      <c r="AM98" s="9">
        <v>1.0605</v>
      </c>
      <c r="AN98" s="11">
        <v>1.0412285714285714</v>
      </c>
      <c r="AO98" s="18" t="str">
        <f>AO100</f>
        <v>.</v>
      </c>
      <c r="BA98" s="13" t="s">
        <v>11</v>
      </c>
      <c r="BB98" s="9">
        <v>1.0122</v>
      </c>
      <c r="BC98" s="9">
        <v>1.1465000000000001</v>
      </c>
      <c r="BD98" s="11">
        <v>1.0654315789473685</v>
      </c>
      <c r="BE98" s="18" t="str">
        <f>BE100</f>
        <v>.</v>
      </c>
      <c r="BQ98" s="13" t="s">
        <v>11</v>
      </c>
      <c r="BR98" s="9">
        <v>1.0479000000000001</v>
      </c>
      <c r="BS98" s="9">
        <v>1.0837000000000001</v>
      </c>
      <c r="BT98" s="11">
        <v>1.0684620689655171</v>
      </c>
      <c r="BU98" s="18" t="str">
        <f>BU100</f>
        <v>.</v>
      </c>
    </row>
    <row r="99" spans="5:73" x14ac:dyDescent="0.3">
      <c r="E99" s="14" t="s">
        <v>12</v>
      </c>
      <c r="F99" s="9">
        <v>1.1242000000000001</v>
      </c>
      <c r="G99" s="9">
        <v>1.1836</v>
      </c>
      <c r="H99" s="11">
        <v>1.1536200000000001</v>
      </c>
      <c r="I99" s="18">
        <f>I100</f>
        <v>1</v>
      </c>
      <c r="U99" s="14" t="s">
        <v>12</v>
      </c>
      <c r="V99" s="9">
        <v>1.0310999999999999</v>
      </c>
      <c r="W99" s="9">
        <v>1.1311</v>
      </c>
      <c r="X99" s="11">
        <v>1.0624696202531643</v>
      </c>
      <c r="Y99" s="18" t="s">
        <v>42</v>
      </c>
      <c r="AK99" s="14" t="s">
        <v>12</v>
      </c>
      <c r="AL99" s="9">
        <v>1.0011000000000001</v>
      </c>
      <c r="AM99" s="9">
        <v>1.0699000000000001</v>
      </c>
      <c r="AN99" s="11">
        <v>1.0460742857142857</v>
      </c>
      <c r="AO99" s="18" t="s">
        <v>42</v>
      </c>
      <c r="BA99" s="14" t="s">
        <v>12</v>
      </c>
      <c r="BB99" s="9">
        <v>1.0358000000000001</v>
      </c>
      <c r="BC99" s="9">
        <v>1.1672</v>
      </c>
      <c r="BD99" s="11">
        <v>1.0880947368421054</v>
      </c>
      <c r="BE99" s="18" t="s">
        <v>42</v>
      </c>
      <c r="BQ99" s="14" t="s">
        <v>12</v>
      </c>
      <c r="BR99" s="9">
        <v>1.0626</v>
      </c>
      <c r="BS99" s="9">
        <v>1.1282000000000001</v>
      </c>
      <c r="BT99" s="11">
        <v>1.0956448275862067</v>
      </c>
      <c r="BU99" s="18" t="s">
        <v>42</v>
      </c>
    </row>
    <row r="100" spans="5:73" x14ac:dyDescent="0.3">
      <c r="E100" t="s">
        <v>26</v>
      </c>
      <c r="F100" s="9">
        <v>0.04</v>
      </c>
      <c r="G100" s="9">
        <v>4.2000000000000003E-2</v>
      </c>
      <c r="H100" t="str">
        <f>IF(AND(C11&gt;=F100,C11&lt;=G100),"подходит","не подходит")</f>
        <v>подходит</v>
      </c>
      <c r="I100" s="18">
        <f>IF(H100="подходит",1,0)</f>
        <v>1</v>
      </c>
      <c r="U100" t="s">
        <v>26</v>
      </c>
      <c r="V100" s="9"/>
      <c r="W100" s="9"/>
      <c r="Y100" s="18" t="s">
        <v>42</v>
      </c>
      <c r="AK100" t="s">
        <v>26</v>
      </c>
      <c r="AL100" s="9"/>
      <c r="AM100" s="9"/>
      <c r="AO100" s="18" t="s">
        <v>42</v>
      </c>
      <c r="BA100" t="s">
        <v>26</v>
      </c>
      <c r="BB100" s="9"/>
      <c r="BC100" s="9"/>
      <c r="BE100" s="18" t="s">
        <v>42</v>
      </c>
      <c r="BQ100" t="s">
        <v>26</v>
      </c>
      <c r="BR100" s="9"/>
      <c r="BS100" s="9"/>
      <c r="BU100" s="18" t="s">
        <v>42</v>
      </c>
    </row>
    <row r="101" spans="5:73" x14ac:dyDescent="0.3">
      <c r="I101" s="18">
        <f>I100</f>
        <v>1</v>
      </c>
      <c r="Y101" s="18" t="s">
        <v>42</v>
      </c>
      <c r="AO101" s="18" t="s">
        <v>42</v>
      </c>
      <c r="BE101" s="18" t="s">
        <v>42</v>
      </c>
      <c r="BU101" s="18" t="s">
        <v>42</v>
      </c>
    </row>
    <row r="102" spans="5:73" x14ac:dyDescent="0.3">
      <c r="E102" s="21" t="s">
        <v>24</v>
      </c>
      <c r="F102" s="21"/>
      <c r="G102" s="21"/>
      <c r="H102" s="21"/>
      <c r="I102" s="18">
        <f>I109</f>
        <v>0</v>
      </c>
      <c r="Y102" s="18" t="s">
        <v>42</v>
      </c>
    </row>
    <row r="103" spans="5:73" x14ac:dyDescent="0.3">
      <c r="E103" s="9" t="s">
        <v>8</v>
      </c>
      <c r="F103" s="9" t="s">
        <v>9</v>
      </c>
      <c r="G103" s="9" t="s">
        <v>10</v>
      </c>
      <c r="I103" s="18">
        <f>I109</f>
        <v>0</v>
      </c>
      <c r="Y103" s="18" t="s">
        <v>42</v>
      </c>
    </row>
    <row r="104" spans="5:73" x14ac:dyDescent="0.3">
      <c r="E104" s="10" t="s">
        <v>2</v>
      </c>
      <c r="F104" s="9"/>
      <c r="G104" s="9"/>
      <c r="H104" s="10"/>
      <c r="I104" s="18">
        <f>I109</f>
        <v>0</v>
      </c>
      <c r="Y104" s="18" t="s">
        <v>42</v>
      </c>
    </row>
    <row r="105" spans="5:73" x14ac:dyDescent="0.3">
      <c r="E105" s="11" t="s">
        <v>3</v>
      </c>
      <c r="F105" s="9">
        <v>0.89290000000000003</v>
      </c>
      <c r="G105" s="9">
        <v>0.89290000000000003</v>
      </c>
      <c r="H105" s="11">
        <v>0.89290000000000003</v>
      </c>
      <c r="I105" s="18">
        <f>I109</f>
        <v>0</v>
      </c>
      <c r="Y105" s="18" t="s">
        <v>42</v>
      </c>
    </row>
    <row r="106" spans="5:73" x14ac:dyDescent="0.3">
      <c r="E106" s="12" t="s">
        <v>4</v>
      </c>
      <c r="F106" s="9">
        <v>1</v>
      </c>
      <c r="G106" s="9">
        <v>1</v>
      </c>
      <c r="H106" s="11">
        <v>1</v>
      </c>
      <c r="I106" s="18">
        <f>I109</f>
        <v>0</v>
      </c>
      <c r="Y106" s="18" t="s">
        <v>42</v>
      </c>
    </row>
    <row r="107" spans="5:73" x14ac:dyDescent="0.3">
      <c r="E107" s="13" t="s">
        <v>11</v>
      </c>
      <c r="F107" s="9">
        <v>1.0526</v>
      </c>
      <c r="G107" s="9">
        <v>1.0526</v>
      </c>
      <c r="H107" s="11">
        <v>1.0526</v>
      </c>
      <c r="I107" s="18">
        <f>I109</f>
        <v>0</v>
      </c>
      <c r="Y107" s="18" t="s">
        <v>42</v>
      </c>
    </row>
    <row r="108" spans="5:73" x14ac:dyDescent="0.3">
      <c r="E108" s="14" t="s">
        <v>12</v>
      </c>
      <c r="F108" s="9">
        <v>0.98429999999999995</v>
      </c>
      <c r="G108" s="9">
        <v>0.98429999999999995</v>
      </c>
      <c r="H108" s="11">
        <v>0.98429999999999995</v>
      </c>
      <c r="I108" s="18">
        <f>I109</f>
        <v>0</v>
      </c>
      <c r="Y108" s="18" t="s">
        <v>42</v>
      </c>
    </row>
    <row r="109" spans="5:73" x14ac:dyDescent="0.3">
      <c r="E109" t="s">
        <v>26</v>
      </c>
      <c r="F109" s="9">
        <v>0.249</v>
      </c>
      <c r="G109" s="9">
        <v>0.249</v>
      </c>
      <c r="H109" t="str">
        <f>IF(AND(C11&gt;=F109,C11&lt;=G109),"подходит","не подходит")</f>
        <v>не подходит</v>
      </c>
      <c r="I109" s="18">
        <f>IF(H109="подходит",1,0)</f>
        <v>0</v>
      </c>
      <c r="Y109" s="18" t="s">
        <v>42</v>
      </c>
    </row>
    <row r="110" spans="5:73" x14ac:dyDescent="0.3">
      <c r="I110" s="18">
        <f>I109</f>
        <v>0</v>
      </c>
      <c r="Y110" s="18" t="s">
        <v>42</v>
      </c>
    </row>
    <row r="111" spans="5:73" x14ac:dyDescent="0.3">
      <c r="E111" s="22" t="s">
        <v>25</v>
      </c>
      <c r="F111" s="22"/>
      <c r="G111" s="22"/>
      <c r="H111" s="22"/>
      <c r="I111" s="18" t="s">
        <v>42</v>
      </c>
      <c r="Y111" s="18" t="s">
        <v>42</v>
      </c>
    </row>
    <row r="112" spans="5:73" x14ac:dyDescent="0.3">
      <c r="E112" s="9" t="s">
        <v>8</v>
      </c>
      <c r="F112" s="9" t="s">
        <v>9</v>
      </c>
      <c r="G112" s="9" t="s">
        <v>10</v>
      </c>
      <c r="I112" s="18" t="s">
        <v>42</v>
      </c>
      <c r="Y112" s="18" t="s">
        <v>42</v>
      </c>
    </row>
    <row r="113" spans="5:25" x14ac:dyDescent="0.3">
      <c r="E113" s="10" t="s">
        <v>2</v>
      </c>
      <c r="F113" s="9"/>
      <c r="G113" s="9"/>
      <c r="H113" s="10"/>
      <c r="I113" s="18" t="s">
        <v>42</v>
      </c>
      <c r="Y113" s="18" t="s">
        <v>42</v>
      </c>
    </row>
    <row r="114" spans="5:25" x14ac:dyDescent="0.3">
      <c r="E114" s="11" t="s">
        <v>3</v>
      </c>
      <c r="F114" s="9">
        <v>0.85109999999999997</v>
      </c>
      <c r="G114" s="9">
        <v>0.98170000000000002</v>
      </c>
      <c r="H114" s="11">
        <v>0.94811875000000001</v>
      </c>
      <c r="I114" s="18" t="s">
        <v>42</v>
      </c>
      <c r="Y114" s="18" t="s">
        <v>42</v>
      </c>
    </row>
    <row r="115" spans="5:25" x14ac:dyDescent="0.3">
      <c r="E115" s="12" t="s">
        <v>4</v>
      </c>
      <c r="F115" s="9">
        <v>1</v>
      </c>
      <c r="G115" s="9">
        <v>1</v>
      </c>
      <c r="H115" s="11">
        <v>1</v>
      </c>
      <c r="I115" s="18" t="s">
        <v>42</v>
      </c>
      <c r="Y115" s="18" t="s">
        <v>42</v>
      </c>
    </row>
    <row r="116" spans="5:25" x14ac:dyDescent="0.3">
      <c r="E116" s="13" t="s">
        <v>11</v>
      </c>
      <c r="F116" s="9">
        <v>0.95430000000000004</v>
      </c>
      <c r="G116" s="9">
        <v>1.0630999999999999</v>
      </c>
      <c r="H116" s="11">
        <v>1.0270375</v>
      </c>
      <c r="I116" s="18" t="s">
        <v>42</v>
      </c>
      <c r="Y116" s="18" t="s">
        <v>42</v>
      </c>
    </row>
    <row r="117" spans="5:25" x14ac:dyDescent="0.3">
      <c r="E117" s="14" t="s">
        <v>12</v>
      </c>
      <c r="F117" s="9">
        <v>0.94520000000000004</v>
      </c>
      <c r="G117" s="9">
        <v>1.1004</v>
      </c>
      <c r="H117" s="11">
        <v>1.046775</v>
      </c>
      <c r="I117" s="18" t="s">
        <v>42</v>
      </c>
      <c r="Y117" s="18" t="s">
        <v>42</v>
      </c>
    </row>
    <row r="118" spans="5:25" x14ac:dyDescent="0.3">
      <c r="E118" t="s">
        <v>26</v>
      </c>
      <c r="I118" s="18" t="s">
        <v>42</v>
      </c>
      <c r="Y118" s="18" t="s">
        <v>42</v>
      </c>
    </row>
    <row r="119" spans="5:25" x14ac:dyDescent="0.3">
      <c r="I119" s="18" t="s">
        <v>42</v>
      </c>
      <c r="Y119" s="18" t="s">
        <v>42</v>
      </c>
    </row>
    <row r="120" spans="5:25" x14ac:dyDescent="0.3">
      <c r="I120" s="18" t="s">
        <v>42</v>
      </c>
      <c r="Y120" s="18" t="s">
        <v>42</v>
      </c>
    </row>
    <row r="121" spans="5:25" x14ac:dyDescent="0.3">
      <c r="I121" s="18" t="s">
        <v>42</v>
      </c>
      <c r="Y121" s="18" t="s">
        <v>42</v>
      </c>
    </row>
    <row r="122" spans="5:25" x14ac:dyDescent="0.3">
      <c r="I122" s="18" t="s">
        <v>42</v>
      </c>
      <c r="Y122" s="18" t="s">
        <v>42</v>
      </c>
    </row>
    <row r="123" spans="5:25" x14ac:dyDescent="0.3">
      <c r="I123" s="18" t="s">
        <v>42</v>
      </c>
      <c r="Y123" s="18" t="s">
        <v>42</v>
      </c>
    </row>
    <row r="124" spans="5:25" x14ac:dyDescent="0.3">
      <c r="I124" s="18" t="s">
        <v>42</v>
      </c>
      <c r="Y124" s="18" t="s">
        <v>42</v>
      </c>
    </row>
    <row r="125" spans="5:25" x14ac:dyDescent="0.3">
      <c r="I125" s="18" t="s">
        <v>42</v>
      </c>
      <c r="Y125" s="18" t="s">
        <v>42</v>
      </c>
    </row>
    <row r="126" spans="5:25" x14ac:dyDescent="0.3">
      <c r="I126" s="18" t="s">
        <v>42</v>
      </c>
      <c r="Y126" s="18" t="s">
        <v>42</v>
      </c>
    </row>
    <row r="127" spans="5:25" x14ac:dyDescent="0.3">
      <c r="I127" s="18" t="s">
        <v>42</v>
      </c>
      <c r="Y127" s="18" t="s">
        <v>42</v>
      </c>
    </row>
    <row r="128" spans="5:25" x14ac:dyDescent="0.3">
      <c r="I128" s="18" t="s">
        <v>42</v>
      </c>
      <c r="Y128" s="18" t="s">
        <v>42</v>
      </c>
    </row>
    <row r="129" spans="9:25" x14ac:dyDescent="0.3">
      <c r="I129" s="18" t="s">
        <v>42</v>
      </c>
      <c r="Y129" s="18" t="s">
        <v>42</v>
      </c>
    </row>
    <row r="130" spans="9:25" x14ac:dyDescent="0.3">
      <c r="I130" s="18" t="s">
        <v>42</v>
      </c>
      <c r="Y130" s="18" t="s">
        <v>42</v>
      </c>
    </row>
    <row r="131" spans="9:25" x14ac:dyDescent="0.3">
      <c r="I131" s="18" t="s">
        <v>42</v>
      </c>
      <c r="Y131" s="18" t="s">
        <v>42</v>
      </c>
    </row>
    <row r="132" spans="9:25" x14ac:dyDescent="0.3">
      <c r="I132" s="18" t="s">
        <v>42</v>
      </c>
      <c r="Y132" s="18" t="s">
        <v>42</v>
      </c>
    </row>
    <row r="133" spans="9:25" x14ac:dyDescent="0.3">
      <c r="I133" s="18" t="s">
        <v>42</v>
      </c>
      <c r="Y133" s="18" t="s">
        <v>42</v>
      </c>
    </row>
    <row r="134" spans="9:25" x14ac:dyDescent="0.3">
      <c r="I134" s="18" t="s">
        <v>42</v>
      </c>
      <c r="Y134" s="18" t="s">
        <v>42</v>
      </c>
    </row>
    <row r="135" spans="9:25" x14ac:dyDescent="0.3">
      <c r="I135" s="18" t="s">
        <v>42</v>
      </c>
      <c r="Y135" s="18" t="s">
        <v>42</v>
      </c>
    </row>
    <row r="136" spans="9:25" x14ac:dyDescent="0.3">
      <c r="I136" s="18" t="s">
        <v>42</v>
      </c>
      <c r="Y136" s="18" t="s">
        <v>42</v>
      </c>
    </row>
    <row r="137" spans="9:25" x14ac:dyDescent="0.3">
      <c r="I137" s="18" t="s">
        <v>42</v>
      </c>
      <c r="Y137" s="18" t="s">
        <v>42</v>
      </c>
    </row>
    <row r="138" spans="9:25" x14ac:dyDescent="0.3">
      <c r="I138" s="18" t="s">
        <v>42</v>
      </c>
      <c r="Y138" s="18" t="s">
        <v>42</v>
      </c>
    </row>
    <row r="139" spans="9:25" x14ac:dyDescent="0.3">
      <c r="I139" s="18" t="s">
        <v>42</v>
      </c>
      <c r="Y139" s="18" t="s">
        <v>42</v>
      </c>
    </row>
    <row r="140" spans="9:25" x14ac:dyDescent="0.3">
      <c r="I140" s="18" t="s">
        <v>42</v>
      </c>
      <c r="Y140" s="18" t="s">
        <v>42</v>
      </c>
    </row>
    <row r="141" spans="9:25" x14ac:dyDescent="0.3">
      <c r="I141" s="18" t="s">
        <v>42</v>
      </c>
      <c r="Y141" s="18" t="s">
        <v>42</v>
      </c>
    </row>
    <row r="142" spans="9:25" x14ac:dyDescent="0.3">
      <c r="I142" s="18" t="s">
        <v>42</v>
      </c>
      <c r="Y142" s="18" t="s">
        <v>42</v>
      </c>
    </row>
    <row r="143" spans="9:25" x14ac:dyDescent="0.3">
      <c r="I143" s="18" t="s">
        <v>42</v>
      </c>
      <c r="Y143" s="18" t="s">
        <v>42</v>
      </c>
    </row>
    <row r="144" spans="9:25" x14ac:dyDescent="0.3">
      <c r="I144" s="18" t="s">
        <v>42</v>
      </c>
      <c r="Y144" s="18" t="s">
        <v>42</v>
      </c>
    </row>
    <row r="145" spans="9:25" x14ac:dyDescent="0.3">
      <c r="I145" s="18" t="s">
        <v>42</v>
      </c>
      <c r="Y145" s="18" t="s">
        <v>42</v>
      </c>
    </row>
    <row r="146" spans="9:25" x14ac:dyDescent="0.3">
      <c r="I146" s="18" t="s">
        <v>42</v>
      </c>
      <c r="Y146" s="18" t="s">
        <v>42</v>
      </c>
    </row>
    <row r="147" spans="9:25" x14ac:dyDescent="0.3">
      <c r="I147" s="18" t="s">
        <v>42</v>
      </c>
      <c r="Y147" s="18" t="s">
        <v>42</v>
      </c>
    </row>
    <row r="148" spans="9:25" x14ac:dyDescent="0.3">
      <c r="I148" s="18" t="s">
        <v>42</v>
      </c>
      <c r="Y148" s="18" t="s">
        <v>42</v>
      </c>
    </row>
    <row r="149" spans="9:25" x14ac:dyDescent="0.3">
      <c r="I149" s="18" t="s">
        <v>42</v>
      </c>
      <c r="Y149" s="18" t="s">
        <v>42</v>
      </c>
    </row>
    <row r="150" spans="9:25" x14ac:dyDescent="0.3">
      <c r="I150" s="18" t="s">
        <v>42</v>
      </c>
      <c r="Y150" s="18" t="s">
        <v>42</v>
      </c>
    </row>
    <row r="151" spans="9:25" x14ac:dyDescent="0.3">
      <c r="I151" s="18" t="s">
        <v>42</v>
      </c>
      <c r="Y151" s="18" t="s">
        <v>42</v>
      </c>
    </row>
    <row r="152" spans="9:25" x14ac:dyDescent="0.3">
      <c r="I152" s="18" t="s">
        <v>42</v>
      </c>
      <c r="Y152" s="18" t="s">
        <v>42</v>
      </c>
    </row>
    <row r="153" spans="9:25" x14ac:dyDescent="0.3">
      <c r="I153" s="18" t="s">
        <v>42</v>
      </c>
      <c r="Y153" s="18" t="s">
        <v>42</v>
      </c>
    </row>
    <row r="154" spans="9:25" x14ac:dyDescent="0.3">
      <c r="I154" s="18" t="s">
        <v>42</v>
      </c>
      <c r="Y154" s="18" t="s">
        <v>42</v>
      </c>
    </row>
    <row r="155" spans="9:25" x14ac:dyDescent="0.3">
      <c r="I155" s="18" t="s">
        <v>42</v>
      </c>
      <c r="Y155" s="18" t="s">
        <v>42</v>
      </c>
    </row>
    <row r="156" spans="9:25" x14ac:dyDescent="0.3">
      <c r="I156" s="18" t="s">
        <v>42</v>
      </c>
      <c r="Y156" s="18" t="s">
        <v>42</v>
      </c>
    </row>
    <row r="157" spans="9:25" x14ac:dyDescent="0.3">
      <c r="I157" s="18" t="s">
        <v>42</v>
      </c>
      <c r="Y157" s="18" t="s">
        <v>42</v>
      </c>
    </row>
    <row r="158" spans="9:25" x14ac:dyDescent="0.3">
      <c r="I158" s="18" t="s">
        <v>42</v>
      </c>
      <c r="Y158" s="18" t="s">
        <v>42</v>
      </c>
    </row>
    <row r="159" spans="9:25" x14ac:dyDescent="0.3">
      <c r="I159" s="18" t="s">
        <v>42</v>
      </c>
      <c r="Y159" s="18" t="s">
        <v>42</v>
      </c>
    </row>
    <row r="160" spans="9:25" x14ac:dyDescent="0.3">
      <c r="I160" s="18" t="s">
        <v>42</v>
      </c>
      <c r="Y160" s="18" t="s">
        <v>42</v>
      </c>
    </row>
    <row r="161" spans="9:25" x14ac:dyDescent="0.3">
      <c r="I161" s="18" t="s">
        <v>42</v>
      </c>
      <c r="Y161" s="18" t="s">
        <v>42</v>
      </c>
    </row>
    <row r="162" spans="9:25" x14ac:dyDescent="0.3">
      <c r="I162" s="18" t="s">
        <v>42</v>
      </c>
      <c r="Y162" s="18" t="s">
        <v>42</v>
      </c>
    </row>
    <row r="163" spans="9:25" x14ac:dyDescent="0.3">
      <c r="I163" s="18" t="s">
        <v>42</v>
      </c>
      <c r="Y163" s="18" t="s">
        <v>42</v>
      </c>
    </row>
    <row r="164" spans="9:25" x14ac:dyDescent="0.3">
      <c r="I164" s="18" t="s">
        <v>42</v>
      </c>
      <c r="Y164" s="18" t="s">
        <v>42</v>
      </c>
    </row>
    <row r="165" spans="9:25" x14ac:dyDescent="0.3">
      <c r="I165" s="18" t="s">
        <v>42</v>
      </c>
      <c r="Y165" s="18" t="s">
        <v>42</v>
      </c>
    </row>
    <row r="166" spans="9:25" x14ac:dyDescent="0.3">
      <c r="I166" s="18" t="s">
        <v>42</v>
      </c>
      <c r="Y166" s="18" t="s">
        <v>42</v>
      </c>
    </row>
    <row r="167" spans="9:25" x14ac:dyDescent="0.3">
      <c r="I167" s="18" t="s">
        <v>42</v>
      </c>
      <c r="Y167" s="18" t="s">
        <v>42</v>
      </c>
    </row>
    <row r="168" spans="9:25" x14ac:dyDescent="0.3">
      <c r="I168" s="18" t="s">
        <v>42</v>
      </c>
      <c r="Y168" s="18" t="s">
        <v>42</v>
      </c>
    </row>
    <row r="169" spans="9:25" x14ac:dyDescent="0.3">
      <c r="I169" s="18" t="s">
        <v>42</v>
      </c>
      <c r="Y169" s="18" t="s">
        <v>42</v>
      </c>
    </row>
    <row r="170" spans="9:25" x14ac:dyDescent="0.3">
      <c r="I170" s="18" t="s">
        <v>42</v>
      </c>
      <c r="Y170" s="18" t="s">
        <v>42</v>
      </c>
    </row>
    <row r="171" spans="9:25" x14ac:dyDescent="0.3">
      <c r="I171" s="18" t="s">
        <v>42</v>
      </c>
      <c r="Y171" s="18" t="s">
        <v>42</v>
      </c>
    </row>
    <row r="172" spans="9:25" x14ac:dyDescent="0.3">
      <c r="I172" s="18" t="s">
        <v>42</v>
      </c>
      <c r="Y172" s="18" t="s">
        <v>42</v>
      </c>
    </row>
    <row r="173" spans="9:25" x14ac:dyDescent="0.3">
      <c r="I173" s="18" t="s">
        <v>42</v>
      </c>
      <c r="Y173" s="18" t="s">
        <v>42</v>
      </c>
    </row>
    <row r="174" spans="9:25" x14ac:dyDescent="0.3">
      <c r="I174" s="18" t="s">
        <v>42</v>
      </c>
      <c r="Y174" s="18" t="s">
        <v>42</v>
      </c>
    </row>
    <row r="175" spans="9:25" x14ac:dyDescent="0.3">
      <c r="I175" s="18" t="s">
        <v>42</v>
      </c>
      <c r="Y175" s="18" t="s">
        <v>42</v>
      </c>
    </row>
    <row r="176" spans="9:25" x14ac:dyDescent="0.3">
      <c r="I176" s="18" t="s">
        <v>42</v>
      </c>
      <c r="Y176" s="18" t="s">
        <v>42</v>
      </c>
    </row>
    <row r="177" spans="9:25" x14ac:dyDescent="0.3">
      <c r="I177" s="18" t="s">
        <v>42</v>
      </c>
      <c r="Y177" s="18" t="s">
        <v>42</v>
      </c>
    </row>
    <row r="178" spans="9:25" x14ac:dyDescent="0.3">
      <c r="I178" s="18" t="s">
        <v>42</v>
      </c>
      <c r="Y178" s="18" t="s">
        <v>42</v>
      </c>
    </row>
    <row r="179" spans="9:25" x14ac:dyDescent="0.3">
      <c r="I179" s="18" t="s">
        <v>42</v>
      </c>
      <c r="Y179" s="18" t="s">
        <v>42</v>
      </c>
    </row>
    <row r="180" spans="9:25" x14ac:dyDescent="0.3">
      <c r="I180" s="18" t="s">
        <v>42</v>
      </c>
      <c r="Y180" s="18" t="s">
        <v>42</v>
      </c>
    </row>
    <row r="181" spans="9:25" x14ac:dyDescent="0.3">
      <c r="I181" s="18" t="s">
        <v>42</v>
      </c>
      <c r="Y181" s="18" t="s">
        <v>42</v>
      </c>
    </row>
    <row r="182" spans="9:25" x14ac:dyDescent="0.3">
      <c r="I182" s="18" t="s">
        <v>42</v>
      </c>
      <c r="Y182" s="18" t="s">
        <v>42</v>
      </c>
    </row>
    <row r="183" spans="9:25" x14ac:dyDescent="0.3">
      <c r="I183" s="18" t="s">
        <v>42</v>
      </c>
      <c r="Y183" s="18" t="s">
        <v>42</v>
      </c>
    </row>
    <row r="184" spans="9:25" x14ac:dyDescent="0.3">
      <c r="I184" s="18" t="s">
        <v>42</v>
      </c>
      <c r="Y184" s="18" t="s">
        <v>42</v>
      </c>
    </row>
    <row r="185" spans="9:25" x14ac:dyDescent="0.3">
      <c r="I185" s="18" t="s">
        <v>42</v>
      </c>
      <c r="Y185" t="s">
        <v>42</v>
      </c>
    </row>
    <row r="186" spans="9:25" x14ac:dyDescent="0.3">
      <c r="I186" s="18" t="s">
        <v>42</v>
      </c>
    </row>
    <row r="187" spans="9:25" x14ac:dyDescent="0.3">
      <c r="I187" s="18" t="s">
        <v>42</v>
      </c>
    </row>
    <row r="188" spans="9:25" x14ac:dyDescent="0.3">
      <c r="I188" s="18" t="s">
        <v>42</v>
      </c>
    </row>
    <row r="189" spans="9:25" x14ac:dyDescent="0.3">
      <c r="I189" s="18" t="s">
        <v>42</v>
      </c>
    </row>
    <row r="190" spans="9:25" x14ac:dyDescent="0.3">
      <c r="I190" s="18" t="s">
        <v>42</v>
      </c>
    </row>
    <row r="191" spans="9:25" x14ac:dyDescent="0.3">
      <c r="I191" s="18" t="s">
        <v>42</v>
      </c>
    </row>
    <row r="192" spans="9:25" x14ac:dyDescent="0.3">
      <c r="I192" s="18" t="s">
        <v>42</v>
      </c>
    </row>
    <row r="193" spans="9:9" x14ac:dyDescent="0.3">
      <c r="I193" s="18" t="s">
        <v>42</v>
      </c>
    </row>
    <row r="194" spans="9:9" x14ac:dyDescent="0.3">
      <c r="I194" s="18" t="s">
        <v>42</v>
      </c>
    </row>
    <row r="195" spans="9:9" x14ac:dyDescent="0.3">
      <c r="I195" s="18" t="s">
        <v>42</v>
      </c>
    </row>
    <row r="196" spans="9:9" x14ac:dyDescent="0.3">
      <c r="I196" s="18" t="s">
        <v>42</v>
      </c>
    </row>
    <row r="197" spans="9:9" x14ac:dyDescent="0.3">
      <c r="I197" s="18" t="s">
        <v>42</v>
      </c>
    </row>
    <row r="198" spans="9:9" x14ac:dyDescent="0.3">
      <c r="I198" s="18" t="s">
        <v>42</v>
      </c>
    </row>
    <row r="199" spans="9:9" x14ac:dyDescent="0.3">
      <c r="I199" s="18" t="s">
        <v>42</v>
      </c>
    </row>
    <row r="200" spans="9:9" x14ac:dyDescent="0.3">
      <c r="I200" s="18" t="s">
        <v>42</v>
      </c>
    </row>
    <row r="201" spans="9:9" x14ac:dyDescent="0.3">
      <c r="I201" s="18" t="s">
        <v>42</v>
      </c>
    </row>
    <row r="202" spans="9:9" x14ac:dyDescent="0.3">
      <c r="I202" s="18" t="s">
        <v>42</v>
      </c>
    </row>
    <row r="203" spans="9:9" x14ac:dyDescent="0.3">
      <c r="I203" s="18" t="s">
        <v>42</v>
      </c>
    </row>
    <row r="204" spans="9:9" x14ac:dyDescent="0.3">
      <c r="I204" s="18" t="s">
        <v>42</v>
      </c>
    </row>
    <row r="205" spans="9:9" x14ac:dyDescent="0.3">
      <c r="I205" s="18" t="s">
        <v>42</v>
      </c>
    </row>
    <row r="206" spans="9:9" x14ac:dyDescent="0.3">
      <c r="I206" s="18" t="s">
        <v>42</v>
      </c>
    </row>
    <row r="207" spans="9:9" x14ac:dyDescent="0.3">
      <c r="I207" s="18" t="s">
        <v>42</v>
      </c>
    </row>
    <row r="208" spans="9:9" x14ac:dyDescent="0.3">
      <c r="I208" s="18" t="s">
        <v>42</v>
      </c>
    </row>
    <row r="209" spans="9:9" x14ac:dyDescent="0.3">
      <c r="I209" s="18" t="s">
        <v>42</v>
      </c>
    </row>
    <row r="210" spans="9:9" x14ac:dyDescent="0.3">
      <c r="I210" s="18" t="s">
        <v>42</v>
      </c>
    </row>
    <row r="211" spans="9:9" x14ac:dyDescent="0.3">
      <c r="I211" s="18" t="s">
        <v>42</v>
      </c>
    </row>
    <row r="212" spans="9:9" x14ac:dyDescent="0.3">
      <c r="I212" s="18" t="s">
        <v>42</v>
      </c>
    </row>
    <row r="213" spans="9:9" x14ac:dyDescent="0.3">
      <c r="I213" s="18" t="s">
        <v>42</v>
      </c>
    </row>
    <row r="214" spans="9:9" x14ac:dyDescent="0.3">
      <c r="I214" s="18" t="s">
        <v>42</v>
      </c>
    </row>
    <row r="215" spans="9:9" x14ac:dyDescent="0.3">
      <c r="I215" s="18" t="s">
        <v>42</v>
      </c>
    </row>
    <row r="216" spans="9:9" x14ac:dyDescent="0.3">
      <c r="I216" s="18" t="s">
        <v>42</v>
      </c>
    </row>
    <row r="217" spans="9:9" x14ac:dyDescent="0.3">
      <c r="I217" s="18" t="s">
        <v>42</v>
      </c>
    </row>
    <row r="218" spans="9:9" x14ac:dyDescent="0.3">
      <c r="I218" s="18" t="s">
        <v>42</v>
      </c>
    </row>
    <row r="219" spans="9:9" x14ac:dyDescent="0.3">
      <c r="I219" s="18" t="s">
        <v>42</v>
      </c>
    </row>
    <row r="220" spans="9:9" x14ac:dyDescent="0.3">
      <c r="I220" s="18" t="s">
        <v>42</v>
      </c>
    </row>
    <row r="221" spans="9:9" x14ac:dyDescent="0.3">
      <c r="I221" s="18" t="s">
        <v>42</v>
      </c>
    </row>
    <row r="222" spans="9:9" x14ac:dyDescent="0.3">
      <c r="I222" s="18" t="s">
        <v>42</v>
      </c>
    </row>
    <row r="223" spans="9:9" x14ac:dyDescent="0.3">
      <c r="I223" s="18" t="s">
        <v>42</v>
      </c>
    </row>
    <row r="224" spans="9:9" x14ac:dyDescent="0.3">
      <c r="I224" s="18" t="s">
        <v>42</v>
      </c>
    </row>
    <row r="225" spans="9:9" x14ac:dyDescent="0.3">
      <c r="I225" s="18" t="s">
        <v>42</v>
      </c>
    </row>
    <row r="226" spans="9:9" x14ac:dyDescent="0.3">
      <c r="I226" s="18" t="s">
        <v>42</v>
      </c>
    </row>
    <row r="227" spans="9:9" x14ac:dyDescent="0.3">
      <c r="I227" s="18" t="s">
        <v>42</v>
      </c>
    </row>
    <row r="228" spans="9:9" x14ac:dyDescent="0.3">
      <c r="I228" s="18" t="s">
        <v>42</v>
      </c>
    </row>
    <row r="229" spans="9:9" x14ac:dyDescent="0.3">
      <c r="I229" s="18" t="s">
        <v>42</v>
      </c>
    </row>
    <row r="230" spans="9:9" x14ac:dyDescent="0.3">
      <c r="I230" s="18" t="s">
        <v>42</v>
      </c>
    </row>
    <row r="231" spans="9:9" x14ac:dyDescent="0.3">
      <c r="I231" s="18" t="s">
        <v>42</v>
      </c>
    </row>
    <row r="232" spans="9:9" x14ac:dyDescent="0.3">
      <c r="I232" s="18" t="s">
        <v>42</v>
      </c>
    </row>
    <row r="233" spans="9:9" x14ac:dyDescent="0.3">
      <c r="I233" s="18" t="s">
        <v>42</v>
      </c>
    </row>
    <row r="234" spans="9:9" x14ac:dyDescent="0.3">
      <c r="I234" s="18" t="s">
        <v>42</v>
      </c>
    </row>
    <row r="235" spans="9:9" x14ac:dyDescent="0.3">
      <c r="I235" s="18" t="s">
        <v>42</v>
      </c>
    </row>
    <row r="236" spans="9:9" x14ac:dyDescent="0.3">
      <c r="I236" s="18" t="s">
        <v>42</v>
      </c>
    </row>
    <row r="237" spans="9:9" x14ac:dyDescent="0.3">
      <c r="I237" s="18" t="s">
        <v>42</v>
      </c>
    </row>
    <row r="238" spans="9:9" x14ac:dyDescent="0.3">
      <c r="I238" s="18" t="s">
        <v>42</v>
      </c>
    </row>
    <row r="239" spans="9:9" x14ac:dyDescent="0.3">
      <c r="I239" s="18" t="s">
        <v>42</v>
      </c>
    </row>
    <row r="240" spans="9:9" x14ac:dyDescent="0.3">
      <c r="I240" s="18" t="s">
        <v>42</v>
      </c>
    </row>
    <row r="241" spans="9:9" x14ac:dyDescent="0.3">
      <c r="I241" s="18" t="s">
        <v>42</v>
      </c>
    </row>
    <row r="242" spans="9:9" x14ac:dyDescent="0.3">
      <c r="I242" s="18" t="s">
        <v>42</v>
      </c>
    </row>
    <row r="243" spans="9:9" x14ac:dyDescent="0.3">
      <c r="I243" s="18" t="s">
        <v>42</v>
      </c>
    </row>
    <row r="244" spans="9:9" x14ac:dyDescent="0.3">
      <c r="I244" s="18" t="s">
        <v>42</v>
      </c>
    </row>
    <row r="245" spans="9:9" x14ac:dyDescent="0.3">
      <c r="I245" s="18" t="s">
        <v>42</v>
      </c>
    </row>
    <row r="246" spans="9:9" x14ac:dyDescent="0.3">
      <c r="I246" s="18" t="s">
        <v>42</v>
      </c>
    </row>
    <row r="247" spans="9:9" x14ac:dyDescent="0.3">
      <c r="I247" s="18" t="s">
        <v>42</v>
      </c>
    </row>
    <row r="248" spans="9:9" x14ac:dyDescent="0.3">
      <c r="I248" s="18" t="s">
        <v>42</v>
      </c>
    </row>
    <row r="249" spans="9:9" x14ac:dyDescent="0.3">
      <c r="I249" s="18" t="s">
        <v>42</v>
      </c>
    </row>
    <row r="250" spans="9:9" x14ac:dyDescent="0.3">
      <c r="I250" s="18" t="s">
        <v>42</v>
      </c>
    </row>
    <row r="251" spans="9:9" x14ac:dyDescent="0.3">
      <c r="I251" s="18" t="s">
        <v>42</v>
      </c>
    </row>
    <row r="252" spans="9:9" x14ac:dyDescent="0.3">
      <c r="I252" s="18" t="s">
        <v>42</v>
      </c>
    </row>
    <row r="253" spans="9:9" x14ac:dyDescent="0.3">
      <c r="I253" s="18" t="s">
        <v>42</v>
      </c>
    </row>
    <row r="254" spans="9:9" x14ac:dyDescent="0.3">
      <c r="I254" s="18" t="s">
        <v>42</v>
      </c>
    </row>
    <row r="255" spans="9:9" x14ac:dyDescent="0.3">
      <c r="I255" s="18" t="s">
        <v>42</v>
      </c>
    </row>
    <row r="256" spans="9:9" x14ac:dyDescent="0.3">
      <c r="I256" s="18" t="s">
        <v>42</v>
      </c>
    </row>
    <row r="257" spans="9:9" x14ac:dyDescent="0.3">
      <c r="I257" s="18" t="s">
        <v>42</v>
      </c>
    </row>
    <row r="258" spans="9:9" x14ac:dyDescent="0.3">
      <c r="I258" s="18" t="s">
        <v>42</v>
      </c>
    </row>
    <row r="259" spans="9:9" x14ac:dyDescent="0.3">
      <c r="I259" s="18" t="s">
        <v>42</v>
      </c>
    </row>
    <row r="260" spans="9:9" x14ac:dyDescent="0.3">
      <c r="I260" s="18" t="s">
        <v>42</v>
      </c>
    </row>
    <row r="261" spans="9:9" x14ac:dyDescent="0.3">
      <c r="I261" s="18" t="s">
        <v>42</v>
      </c>
    </row>
    <row r="262" spans="9:9" x14ac:dyDescent="0.3">
      <c r="I262" s="18" t="s">
        <v>42</v>
      </c>
    </row>
    <row r="263" spans="9:9" x14ac:dyDescent="0.3">
      <c r="I263" s="18" t="s">
        <v>42</v>
      </c>
    </row>
    <row r="264" spans="9:9" x14ac:dyDescent="0.3">
      <c r="I264" s="18" t="s">
        <v>42</v>
      </c>
    </row>
    <row r="265" spans="9:9" x14ac:dyDescent="0.3">
      <c r="I265" s="18" t="s">
        <v>42</v>
      </c>
    </row>
    <row r="266" spans="9:9" x14ac:dyDescent="0.3">
      <c r="I266" s="18" t="s">
        <v>42</v>
      </c>
    </row>
    <row r="267" spans="9:9" x14ac:dyDescent="0.3">
      <c r="I267" s="18" t="s">
        <v>42</v>
      </c>
    </row>
    <row r="268" spans="9:9" x14ac:dyDescent="0.3">
      <c r="I268" s="18" t="s">
        <v>42</v>
      </c>
    </row>
    <row r="269" spans="9:9" x14ac:dyDescent="0.3">
      <c r="I269" s="18" t="s">
        <v>42</v>
      </c>
    </row>
    <row r="270" spans="9:9" x14ac:dyDescent="0.3">
      <c r="I270" s="18" t="s">
        <v>42</v>
      </c>
    </row>
    <row r="271" spans="9:9" x14ac:dyDescent="0.3">
      <c r="I271" s="18" t="s">
        <v>42</v>
      </c>
    </row>
    <row r="272" spans="9:9" x14ac:dyDescent="0.3">
      <c r="I272" s="18" t="s">
        <v>42</v>
      </c>
    </row>
    <row r="273" spans="9:9" x14ac:dyDescent="0.3">
      <c r="I273" s="18" t="s">
        <v>42</v>
      </c>
    </row>
    <row r="274" spans="9:9" x14ac:dyDescent="0.3">
      <c r="I274" s="18" t="s">
        <v>42</v>
      </c>
    </row>
    <row r="275" spans="9:9" x14ac:dyDescent="0.3">
      <c r="I275" s="18" t="s">
        <v>42</v>
      </c>
    </row>
    <row r="276" spans="9:9" x14ac:dyDescent="0.3">
      <c r="I276" s="18" t="s">
        <v>42</v>
      </c>
    </row>
    <row r="277" spans="9:9" x14ac:dyDescent="0.3">
      <c r="I277" s="18" t="s">
        <v>42</v>
      </c>
    </row>
    <row r="278" spans="9:9" x14ac:dyDescent="0.3">
      <c r="I278" t="s">
        <v>42</v>
      </c>
    </row>
    <row r="279" spans="9:9" x14ac:dyDescent="0.3">
      <c r="I279" t="s">
        <v>42</v>
      </c>
    </row>
    <row r="280" spans="9:9" x14ac:dyDescent="0.3">
      <c r="I280" t="s">
        <v>42</v>
      </c>
    </row>
    <row r="281" spans="9:9" x14ac:dyDescent="0.3">
      <c r="I281" t="s">
        <v>42</v>
      </c>
    </row>
    <row r="282" spans="9:9" x14ac:dyDescent="0.3">
      <c r="I282" t="s">
        <v>42</v>
      </c>
    </row>
    <row r="283" spans="9:9" x14ac:dyDescent="0.3">
      <c r="I283" t="s">
        <v>42</v>
      </c>
    </row>
    <row r="284" spans="9:9" x14ac:dyDescent="0.3">
      <c r="I284" t="s">
        <v>42</v>
      </c>
    </row>
    <row r="285" spans="9:9" x14ac:dyDescent="0.3">
      <c r="I285" t="s">
        <v>42</v>
      </c>
    </row>
    <row r="286" spans="9:9" x14ac:dyDescent="0.3">
      <c r="I286" s="17"/>
    </row>
    <row r="287" spans="9:9" x14ac:dyDescent="0.3">
      <c r="I287" s="17"/>
    </row>
    <row r="288" spans="9:9" x14ac:dyDescent="0.3">
      <c r="I288" s="17"/>
    </row>
    <row r="289" spans="9:9" x14ac:dyDescent="0.3">
      <c r="I289" s="17"/>
    </row>
    <row r="290" spans="9:9" x14ac:dyDescent="0.3">
      <c r="I290" s="17"/>
    </row>
    <row r="291" spans="9:9" x14ac:dyDescent="0.3">
      <c r="I291" s="17"/>
    </row>
    <row r="292" spans="9:9" x14ac:dyDescent="0.3">
      <c r="I292" s="17"/>
    </row>
    <row r="293" spans="9:9" x14ac:dyDescent="0.3">
      <c r="I293" s="17"/>
    </row>
    <row r="294" spans="9:9" x14ac:dyDescent="0.3">
      <c r="I294" s="17"/>
    </row>
    <row r="295" spans="9:9" x14ac:dyDescent="0.3">
      <c r="I295" s="17"/>
    </row>
    <row r="296" spans="9:9" x14ac:dyDescent="0.3">
      <c r="I296" s="17"/>
    </row>
    <row r="297" spans="9:9" x14ac:dyDescent="0.3">
      <c r="I297" s="17"/>
    </row>
    <row r="298" spans="9:9" x14ac:dyDescent="0.3">
      <c r="I298" s="17"/>
    </row>
    <row r="299" spans="9:9" x14ac:dyDescent="0.3">
      <c r="I299" s="17"/>
    </row>
    <row r="300" spans="9:9" x14ac:dyDescent="0.3">
      <c r="I300" s="17"/>
    </row>
    <row r="301" spans="9:9" x14ac:dyDescent="0.3">
      <c r="I301" s="17"/>
    </row>
    <row r="302" spans="9:9" x14ac:dyDescent="0.3">
      <c r="I302" s="17"/>
    </row>
    <row r="303" spans="9:9" x14ac:dyDescent="0.3">
      <c r="I303" s="17"/>
    </row>
    <row r="304" spans="9:9" x14ac:dyDescent="0.3">
      <c r="I304" s="17"/>
    </row>
    <row r="305" spans="9:9" x14ac:dyDescent="0.3">
      <c r="I305" s="17"/>
    </row>
    <row r="306" spans="9:9" x14ac:dyDescent="0.3">
      <c r="I306" s="17"/>
    </row>
    <row r="307" spans="9:9" x14ac:dyDescent="0.3">
      <c r="I307" s="17"/>
    </row>
    <row r="308" spans="9:9" x14ac:dyDescent="0.3">
      <c r="I308" s="17"/>
    </row>
    <row r="309" spans="9:9" x14ac:dyDescent="0.3">
      <c r="I309" s="17"/>
    </row>
    <row r="310" spans="9:9" x14ac:dyDescent="0.3">
      <c r="I310" s="17"/>
    </row>
    <row r="311" spans="9:9" x14ac:dyDescent="0.3">
      <c r="I311" s="17"/>
    </row>
    <row r="312" spans="9:9" x14ac:dyDescent="0.3">
      <c r="I312" s="17"/>
    </row>
    <row r="313" spans="9:9" x14ac:dyDescent="0.3">
      <c r="I313" s="17"/>
    </row>
    <row r="314" spans="9:9" x14ac:dyDescent="0.3">
      <c r="I314" s="17"/>
    </row>
    <row r="315" spans="9:9" x14ac:dyDescent="0.3">
      <c r="I315" s="17"/>
    </row>
    <row r="316" spans="9:9" x14ac:dyDescent="0.3">
      <c r="I316" s="17"/>
    </row>
    <row r="317" spans="9:9" x14ac:dyDescent="0.3">
      <c r="I317" s="17"/>
    </row>
    <row r="318" spans="9:9" x14ac:dyDescent="0.3">
      <c r="I318" s="17"/>
    </row>
    <row r="319" spans="9:9" x14ac:dyDescent="0.3">
      <c r="I319" s="17"/>
    </row>
    <row r="320" spans="9:9" x14ac:dyDescent="0.3">
      <c r="I320" s="17"/>
    </row>
    <row r="321" spans="9:9" x14ac:dyDescent="0.3">
      <c r="I321" s="17"/>
    </row>
    <row r="322" spans="9:9" x14ac:dyDescent="0.3">
      <c r="I322" s="17"/>
    </row>
    <row r="323" spans="9:9" x14ac:dyDescent="0.3">
      <c r="I323" s="17"/>
    </row>
    <row r="324" spans="9:9" x14ac:dyDescent="0.3">
      <c r="I324" s="17"/>
    </row>
    <row r="325" spans="9:9" x14ac:dyDescent="0.3">
      <c r="I325" s="17"/>
    </row>
    <row r="326" spans="9:9" x14ac:dyDescent="0.3">
      <c r="I326" s="17"/>
    </row>
    <row r="327" spans="9:9" x14ac:dyDescent="0.3">
      <c r="I327" s="17"/>
    </row>
    <row r="328" spans="9:9" x14ac:dyDescent="0.3">
      <c r="I328" s="17"/>
    </row>
    <row r="329" spans="9:9" x14ac:dyDescent="0.3">
      <c r="I329" s="17"/>
    </row>
    <row r="330" spans="9:9" x14ac:dyDescent="0.3">
      <c r="I330" s="17"/>
    </row>
    <row r="331" spans="9:9" x14ac:dyDescent="0.3">
      <c r="I331" s="17"/>
    </row>
    <row r="332" spans="9:9" x14ac:dyDescent="0.3">
      <c r="I332" s="17"/>
    </row>
    <row r="333" spans="9:9" x14ac:dyDescent="0.3">
      <c r="I333" s="17"/>
    </row>
    <row r="334" spans="9:9" x14ac:dyDescent="0.3">
      <c r="I334" s="17"/>
    </row>
    <row r="335" spans="9:9" x14ac:dyDescent="0.3">
      <c r="I335" s="17"/>
    </row>
    <row r="336" spans="9:9" x14ac:dyDescent="0.3">
      <c r="I336" s="17"/>
    </row>
    <row r="337" spans="9:9" x14ac:dyDescent="0.3">
      <c r="I337" s="17"/>
    </row>
    <row r="338" spans="9:9" x14ac:dyDescent="0.3">
      <c r="I338" s="17"/>
    </row>
    <row r="339" spans="9:9" x14ac:dyDescent="0.3">
      <c r="I339" s="17"/>
    </row>
    <row r="340" spans="9:9" x14ac:dyDescent="0.3">
      <c r="I340" s="17"/>
    </row>
    <row r="341" spans="9:9" x14ac:dyDescent="0.3">
      <c r="I341" s="17"/>
    </row>
    <row r="342" spans="9:9" x14ac:dyDescent="0.3">
      <c r="I342" s="17"/>
    </row>
    <row r="343" spans="9:9" x14ac:dyDescent="0.3">
      <c r="I343" s="17"/>
    </row>
    <row r="344" spans="9:9" x14ac:dyDescent="0.3">
      <c r="I344" s="17"/>
    </row>
    <row r="345" spans="9:9" x14ac:dyDescent="0.3">
      <c r="I345" s="17"/>
    </row>
    <row r="346" spans="9:9" x14ac:dyDescent="0.3">
      <c r="I346" s="17"/>
    </row>
    <row r="347" spans="9:9" x14ac:dyDescent="0.3">
      <c r="I347" s="17"/>
    </row>
    <row r="348" spans="9:9" x14ac:dyDescent="0.3">
      <c r="I348" s="17"/>
    </row>
    <row r="349" spans="9:9" x14ac:dyDescent="0.3">
      <c r="I349" s="17"/>
    </row>
    <row r="350" spans="9:9" x14ac:dyDescent="0.3">
      <c r="I350" s="17"/>
    </row>
    <row r="351" spans="9:9" x14ac:dyDescent="0.3">
      <c r="I351" s="17"/>
    </row>
    <row r="352" spans="9:9" x14ac:dyDescent="0.3">
      <c r="I352" s="17"/>
    </row>
    <row r="353" spans="9:9" x14ac:dyDescent="0.3">
      <c r="I353" s="17"/>
    </row>
    <row r="354" spans="9:9" x14ac:dyDescent="0.3">
      <c r="I354" s="17"/>
    </row>
    <row r="355" spans="9:9" x14ac:dyDescent="0.3">
      <c r="I355" s="17"/>
    </row>
    <row r="356" spans="9:9" x14ac:dyDescent="0.3">
      <c r="I356" s="17"/>
    </row>
    <row r="357" spans="9:9" x14ac:dyDescent="0.3">
      <c r="I357" s="17"/>
    </row>
    <row r="358" spans="9:9" x14ac:dyDescent="0.3">
      <c r="I358" s="17"/>
    </row>
    <row r="359" spans="9:9" x14ac:dyDescent="0.3">
      <c r="I359" s="17"/>
    </row>
    <row r="360" spans="9:9" x14ac:dyDescent="0.3">
      <c r="I360" s="17"/>
    </row>
    <row r="361" spans="9:9" x14ac:dyDescent="0.3">
      <c r="I361" s="17"/>
    </row>
    <row r="362" spans="9:9" x14ac:dyDescent="0.3">
      <c r="I362" s="17"/>
    </row>
    <row r="363" spans="9:9" x14ac:dyDescent="0.3">
      <c r="I363" s="17"/>
    </row>
    <row r="364" spans="9:9" x14ac:dyDescent="0.3">
      <c r="I364" s="17"/>
    </row>
    <row r="365" spans="9:9" x14ac:dyDescent="0.3">
      <c r="I365" s="17"/>
    </row>
    <row r="366" spans="9:9" x14ac:dyDescent="0.3">
      <c r="I366" s="17"/>
    </row>
    <row r="367" spans="9:9" x14ac:dyDescent="0.3">
      <c r="I367" s="17"/>
    </row>
    <row r="368" spans="9:9" x14ac:dyDescent="0.3">
      <c r="I368" s="17"/>
    </row>
    <row r="369" spans="9:9" x14ac:dyDescent="0.3">
      <c r="I369" s="17"/>
    </row>
    <row r="370" spans="9:9" x14ac:dyDescent="0.3">
      <c r="I370" s="17"/>
    </row>
    <row r="371" spans="9:9" x14ac:dyDescent="0.3">
      <c r="I371" s="17"/>
    </row>
    <row r="372" spans="9:9" x14ac:dyDescent="0.3">
      <c r="I372" s="17"/>
    </row>
    <row r="373" spans="9:9" x14ac:dyDescent="0.3">
      <c r="I373" s="17"/>
    </row>
    <row r="374" spans="9:9" x14ac:dyDescent="0.3">
      <c r="I374" s="17"/>
    </row>
    <row r="375" spans="9:9" x14ac:dyDescent="0.3">
      <c r="I375" s="17"/>
    </row>
    <row r="376" spans="9:9" x14ac:dyDescent="0.3">
      <c r="I376" s="17"/>
    </row>
    <row r="377" spans="9:9" x14ac:dyDescent="0.3">
      <c r="I377" s="17"/>
    </row>
    <row r="378" spans="9:9" x14ac:dyDescent="0.3">
      <c r="I378" s="17"/>
    </row>
    <row r="379" spans="9:9" x14ac:dyDescent="0.3">
      <c r="I379" s="17"/>
    </row>
    <row r="380" spans="9:9" x14ac:dyDescent="0.3">
      <c r="I380" s="17"/>
    </row>
    <row r="381" spans="9:9" x14ac:dyDescent="0.3">
      <c r="I381" s="17"/>
    </row>
    <row r="382" spans="9:9" x14ac:dyDescent="0.3">
      <c r="I382" s="17"/>
    </row>
    <row r="383" spans="9:9" x14ac:dyDescent="0.3">
      <c r="I383" s="17"/>
    </row>
    <row r="384" spans="9:9" x14ac:dyDescent="0.3">
      <c r="I384" s="17"/>
    </row>
    <row r="385" spans="9:9" x14ac:dyDescent="0.3">
      <c r="I385" s="17"/>
    </row>
    <row r="386" spans="9:9" x14ac:dyDescent="0.3">
      <c r="I386" s="17"/>
    </row>
    <row r="387" spans="9:9" x14ac:dyDescent="0.3">
      <c r="I387" s="17"/>
    </row>
    <row r="388" spans="9:9" x14ac:dyDescent="0.3">
      <c r="I388" s="17"/>
    </row>
    <row r="389" spans="9:9" x14ac:dyDescent="0.3">
      <c r="I389" s="17"/>
    </row>
    <row r="390" spans="9:9" x14ac:dyDescent="0.3">
      <c r="I390" s="17"/>
    </row>
    <row r="391" spans="9:9" x14ac:dyDescent="0.3">
      <c r="I391" s="17"/>
    </row>
    <row r="392" spans="9:9" x14ac:dyDescent="0.3">
      <c r="I392" s="17"/>
    </row>
    <row r="393" spans="9:9" x14ac:dyDescent="0.3">
      <c r="I393" s="17"/>
    </row>
    <row r="394" spans="9:9" x14ac:dyDescent="0.3">
      <c r="I394" s="17"/>
    </row>
    <row r="395" spans="9:9" x14ac:dyDescent="0.3">
      <c r="I395" s="17"/>
    </row>
    <row r="396" spans="9:9" x14ac:dyDescent="0.3">
      <c r="I396" s="17"/>
    </row>
    <row r="397" spans="9:9" x14ac:dyDescent="0.3">
      <c r="I397" s="17"/>
    </row>
    <row r="398" spans="9:9" x14ac:dyDescent="0.3">
      <c r="I398" s="17"/>
    </row>
    <row r="399" spans="9:9" x14ac:dyDescent="0.3">
      <c r="I399" s="17"/>
    </row>
    <row r="400" spans="9:9" x14ac:dyDescent="0.3">
      <c r="I400" s="17"/>
    </row>
    <row r="401" spans="9:9" x14ac:dyDescent="0.3">
      <c r="I401" s="17"/>
    </row>
    <row r="402" spans="9:9" x14ac:dyDescent="0.3">
      <c r="I402" s="17"/>
    </row>
    <row r="403" spans="9:9" x14ac:dyDescent="0.3">
      <c r="I403" s="17"/>
    </row>
    <row r="404" spans="9:9" x14ac:dyDescent="0.3">
      <c r="I404" s="17"/>
    </row>
    <row r="405" spans="9:9" x14ac:dyDescent="0.3">
      <c r="I405" s="17"/>
    </row>
    <row r="406" spans="9:9" x14ac:dyDescent="0.3">
      <c r="I406" s="17"/>
    </row>
    <row r="407" spans="9:9" x14ac:dyDescent="0.3">
      <c r="I407" s="17"/>
    </row>
    <row r="408" spans="9:9" x14ac:dyDescent="0.3">
      <c r="I408" s="17"/>
    </row>
    <row r="409" spans="9:9" x14ac:dyDescent="0.3">
      <c r="I409" s="17"/>
    </row>
    <row r="410" spans="9:9" x14ac:dyDescent="0.3">
      <c r="I410" s="17"/>
    </row>
    <row r="411" spans="9:9" x14ac:dyDescent="0.3">
      <c r="I411" s="17"/>
    </row>
    <row r="412" spans="9:9" x14ac:dyDescent="0.3">
      <c r="I412" s="17"/>
    </row>
    <row r="413" spans="9:9" x14ac:dyDescent="0.3">
      <c r="I413" s="17"/>
    </row>
    <row r="414" spans="9:9" x14ac:dyDescent="0.3">
      <c r="I414" s="17"/>
    </row>
    <row r="415" spans="9:9" x14ac:dyDescent="0.3">
      <c r="I415" s="17"/>
    </row>
    <row r="416" spans="9:9" x14ac:dyDescent="0.3">
      <c r="I416" s="17"/>
    </row>
    <row r="417" spans="9:9" x14ac:dyDescent="0.3">
      <c r="I417" s="17"/>
    </row>
    <row r="418" spans="9:9" x14ac:dyDescent="0.3">
      <c r="I418" s="17"/>
    </row>
    <row r="419" spans="9:9" x14ac:dyDescent="0.3">
      <c r="I419" s="17"/>
    </row>
    <row r="420" spans="9:9" x14ac:dyDescent="0.3">
      <c r="I420" s="17"/>
    </row>
    <row r="421" spans="9:9" x14ac:dyDescent="0.3">
      <c r="I421" s="17"/>
    </row>
    <row r="422" spans="9:9" x14ac:dyDescent="0.3">
      <c r="I422" s="17"/>
    </row>
    <row r="423" spans="9:9" x14ac:dyDescent="0.3">
      <c r="I423" s="17"/>
    </row>
    <row r="424" spans="9:9" x14ac:dyDescent="0.3">
      <c r="I424" s="17"/>
    </row>
    <row r="425" spans="9:9" x14ac:dyDescent="0.3">
      <c r="I425" s="17"/>
    </row>
    <row r="426" spans="9:9" x14ac:dyDescent="0.3">
      <c r="I426" s="17"/>
    </row>
    <row r="427" spans="9:9" x14ac:dyDescent="0.3">
      <c r="I427" s="17"/>
    </row>
    <row r="428" spans="9:9" x14ac:dyDescent="0.3">
      <c r="I428" s="17"/>
    </row>
    <row r="429" spans="9:9" x14ac:dyDescent="0.3">
      <c r="I429" s="17"/>
    </row>
    <row r="430" spans="9:9" x14ac:dyDescent="0.3">
      <c r="I430" s="17"/>
    </row>
    <row r="431" spans="9:9" x14ac:dyDescent="0.3">
      <c r="I431" s="17"/>
    </row>
    <row r="432" spans="9:9" x14ac:dyDescent="0.3">
      <c r="I432" s="17"/>
    </row>
    <row r="433" spans="9:9" x14ac:dyDescent="0.3">
      <c r="I433" s="17"/>
    </row>
    <row r="434" spans="9:9" x14ac:dyDescent="0.3">
      <c r="I434" s="17"/>
    </row>
    <row r="435" spans="9:9" x14ac:dyDescent="0.3">
      <c r="I435" s="17"/>
    </row>
    <row r="436" spans="9:9" x14ac:dyDescent="0.3">
      <c r="I436" s="17"/>
    </row>
    <row r="437" spans="9:9" x14ac:dyDescent="0.3">
      <c r="I437" s="17"/>
    </row>
    <row r="438" spans="9:9" x14ac:dyDescent="0.3">
      <c r="I438" s="17"/>
    </row>
    <row r="439" spans="9:9" x14ac:dyDescent="0.3">
      <c r="I439" s="17"/>
    </row>
    <row r="440" spans="9:9" x14ac:dyDescent="0.3">
      <c r="I440" s="17"/>
    </row>
    <row r="441" spans="9:9" x14ac:dyDescent="0.3">
      <c r="I441" s="17"/>
    </row>
    <row r="442" spans="9:9" x14ac:dyDescent="0.3">
      <c r="I442" s="17"/>
    </row>
    <row r="443" spans="9:9" x14ac:dyDescent="0.3">
      <c r="I443" s="17"/>
    </row>
    <row r="444" spans="9:9" x14ac:dyDescent="0.3">
      <c r="I444" s="17"/>
    </row>
    <row r="445" spans="9:9" x14ac:dyDescent="0.3">
      <c r="I445" s="17"/>
    </row>
    <row r="446" spans="9:9" x14ac:dyDescent="0.3">
      <c r="I446" s="17"/>
    </row>
    <row r="447" spans="9:9" x14ac:dyDescent="0.3">
      <c r="I447" s="17"/>
    </row>
    <row r="448" spans="9:9" x14ac:dyDescent="0.3">
      <c r="I448" s="17"/>
    </row>
    <row r="449" spans="9:9" x14ac:dyDescent="0.3">
      <c r="I449" s="17"/>
    </row>
    <row r="450" spans="9:9" x14ac:dyDescent="0.3">
      <c r="I450" s="17"/>
    </row>
    <row r="451" spans="9:9" x14ac:dyDescent="0.3">
      <c r="I451" s="17"/>
    </row>
    <row r="452" spans="9:9" x14ac:dyDescent="0.3">
      <c r="I452" s="17"/>
    </row>
    <row r="453" spans="9:9" x14ac:dyDescent="0.3">
      <c r="I453" s="17"/>
    </row>
    <row r="454" spans="9:9" x14ac:dyDescent="0.3">
      <c r="I454" s="17"/>
    </row>
    <row r="455" spans="9:9" x14ac:dyDescent="0.3">
      <c r="I455" s="17"/>
    </row>
    <row r="456" spans="9:9" x14ac:dyDescent="0.3">
      <c r="I456" s="17"/>
    </row>
    <row r="457" spans="9:9" x14ac:dyDescent="0.3">
      <c r="I457" s="17"/>
    </row>
    <row r="458" spans="9:9" x14ac:dyDescent="0.3">
      <c r="I458" s="17"/>
    </row>
    <row r="459" spans="9:9" x14ac:dyDescent="0.3">
      <c r="I459" s="17"/>
    </row>
    <row r="460" spans="9:9" x14ac:dyDescent="0.3">
      <c r="I460" s="17"/>
    </row>
    <row r="461" spans="9:9" x14ac:dyDescent="0.3">
      <c r="I461" s="17"/>
    </row>
    <row r="462" spans="9:9" x14ac:dyDescent="0.3">
      <c r="I462" s="17"/>
    </row>
    <row r="463" spans="9:9" x14ac:dyDescent="0.3">
      <c r="I463" s="17"/>
    </row>
    <row r="464" spans="9:9" x14ac:dyDescent="0.3">
      <c r="I464" s="17"/>
    </row>
    <row r="465" spans="9:9" x14ac:dyDescent="0.3">
      <c r="I465" s="17"/>
    </row>
    <row r="466" spans="9:9" x14ac:dyDescent="0.3">
      <c r="I466" s="17"/>
    </row>
    <row r="467" spans="9:9" x14ac:dyDescent="0.3">
      <c r="I467" s="17"/>
    </row>
    <row r="468" spans="9:9" x14ac:dyDescent="0.3">
      <c r="I468" s="17"/>
    </row>
    <row r="469" spans="9:9" x14ac:dyDescent="0.3">
      <c r="I469" s="17"/>
    </row>
    <row r="470" spans="9:9" x14ac:dyDescent="0.3">
      <c r="I470" s="17"/>
    </row>
    <row r="471" spans="9:9" x14ac:dyDescent="0.3">
      <c r="I471" s="17"/>
    </row>
    <row r="472" spans="9:9" x14ac:dyDescent="0.3">
      <c r="I472" s="17"/>
    </row>
    <row r="473" spans="9:9" x14ac:dyDescent="0.3">
      <c r="I473" s="17"/>
    </row>
    <row r="474" spans="9:9" x14ac:dyDescent="0.3">
      <c r="I474" s="17"/>
    </row>
    <row r="475" spans="9:9" x14ac:dyDescent="0.3">
      <c r="I475" s="17"/>
    </row>
    <row r="476" spans="9:9" x14ac:dyDescent="0.3">
      <c r="I476" s="17"/>
    </row>
    <row r="477" spans="9:9" x14ac:dyDescent="0.3">
      <c r="I477" s="17"/>
    </row>
    <row r="478" spans="9:9" x14ac:dyDescent="0.3">
      <c r="I478" s="17"/>
    </row>
    <row r="479" spans="9:9" x14ac:dyDescent="0.3">
      <c r="I479" s="17"/>
    </row>
    <row r="480" spans="9:9" x14ac:dyDescent="0.3">
      <c r="I480" s="17"/>
    </row>
    <row r="481" spans="9:9" x14ac:dyDescent="0.3">
      <c r="I481" s="17"/>
    </row>
    <row r="482" spans="9:9" x14ac:dyDescent="0.3">
      <c r="I482" s="17"/>
    </row>
    <row r="483" spans="9:9" x14ac:dyDescent="0.3">
      <c r="I483" s="17"/>
    </row>
    <row r="484" spans="9:9" x14ac:dyDescent="0.3">
      <c r="I484" s="17"/>
    </row>
    <row r="485" spans="9:9" x14ac:dyDescent="0.3">
      <c r="I485" s="17"/>
    </row>
    <row r="486" spans="9:9" x14ac:dyDescent="0.3">
      <c r="I486" s="17"/>
    </row>
    <row r="487" spans="9:9" x14ac:dyDescent="0.3">
      <c r="I487" s="17"/>
    </row>
    <row r="488" spans="9:9" x14ac:dyDescent="0.3">
      <c r="I488" s="17"/>
    </row>
    <row r="489" spans="9:9" x14ac:dyDescent="0.3">
      <c r="I489" s="17"/>
    </row>
    <row r="490" spans="9:9" x14ac:dyDescent="0.3">
      <c r="I490" s="17"/>
    </row>
    <row r="491" spans="9:9" x14ac:dyDescent="0.3">
      <c r="I491" s="17"/>
    </row>
    <row r="492" spans="9:9" x14ac:dyDescent="0.3">
      <c r="I492" s="17"/>
    </row>
    <row r="493" spans="9:9" x14ac:dyDescent="0.3">
      <c r="I493" s="17"/>
    </row>
    <row r="494" spans="9:9" x14ac:dyDescent="0.3">
      <c r="I494" s="17"/>
    </row>
    <row r="495" spans="9:9" x14ac:dyDescent="0.3">
      <c r="I495" s="17"/>
    </row>
    <row r="496" spans="9:9" x14ac:dyDescent="0.3">
      <c r="I496" s="17"/>
    </row>
    <row r="497" spans="9:9" x14ac:dyDescent="0.3">
      <c r="I497" s="17"/>
    </row>
    <row r="498" spans="9:9" x14ac:dyDescent="0.3">
      <c r="I498" s="17"/>
    </row>
    <row r="499" spans="9:9" x14ac:dyDescent="0.3">
      <c r="I499" s="17"/>
    </row>
    <row r="500" spans="9:9" x14ac:dyDescent="0.3">
      <c r="I500" s="17"/>
    </row>
    <row r="501" spans="9:9" x14ac:dyDescent="0.3">
      <c r="I501" s="17"/>
    </row>
    <row r="502" spans="9:9" x14ac:dyDescent="0.3">
      <c r="I502" s="17"/>
    </row>
    <row r="503" spans="9:9" x14ac:dyDescent="0.3">
      <c r="I503" s="17"/>
    </row>
    <row r="504" spans="9:9" x14ac:dyDescent="0.3">
      <c r="I504" s="17"/>
    </row>
    <row r="505" spans="9:9" x14ac:dyDescent="0.3">
      <c r="I505" s="17"/>
    </row>
    <row r="506" spans="9:9" x14ac:dyDescent="0.3">
      <c r="I506" s="17"/>
    </row>
    <row r="507" spans="9:9" x14ac:dyDescent="0.3">
      <c r="I507" s="17"/>
    </row>
    <row r="508" spans="9:9" x14ac:dyDescent="0.3">
      <c r="I508" s="17"/>
    </row>
    <row r="509" spans="9:9" x14ac:dyDescent="0.3">
      <c r="I509" s="17"/>
    </row>
    <row r="510" spans="9:9" x14ac:dyDescent="0.3">
      <c r="I510" s="17"/>
    </row>
    <row r="511" spans="9:9" x14ac:dyDescent="0.3">
      <c r="I511" s="17"/>
    </row>
    <row r="512" spans="9:9" x14ac:dyDescent="0.3">
      <c r="I512" s="17"/>
    </row>
    <row r="513" spans="9:9" x14ac:dyDescent="0.3">
      <c r="I513" s="17"/>
    </row>
    <row r="514" spans="9:9" x14ac:dyDescent="0.3">
      <c r="I514" s="17"/>
    </row>
    <row r="515" spans="9:9" x14ac:dyDescent="0.3">
      <c r="I515" s="17"/>
    </row>
    <row r="516" spans="9:9" x14ac:dyDescent="0.3">
      <c r="I516" s="17"/>
    </row>
    <row r="517" spans="9:9" x14ac:dyDescent="0.3">
      <c r="I517" s="17"/>
    </row>
    <row r="518" spans="9:9" x14ac:dyDescent="0.3">
      <c r="I518" s="17"/>
    </row>
    <row r="519" spans="9:9" x14ac:dyDescent="0.3">
      <c r="I519" s="17"/>
    </row>
    <row r="520" spans="9:9" x14ac:dyDescent="0.3">
      <c r="I520" s="17"/>
    </row>
    <row r="521" spans="9:9" x14ac:dyDescent="0.3">
      <c r="I521" s="17"/>
    </row>
    <row r="522" spans="9:9" x14ac:dyDescent="0.3">
      <c r="I522" s="17"/>
    </row>
    <row r="523" spans="9:9" x14ac:dyDescent="0.3">
      <c r="I523" s="17"/>
    </row>
    <row r="524" spans="9:9" x14ac:dyDescent="0.3">
      <c r="I524" s="17"/>
    </row>
    <row r="525" spans="9:9" x14ac:dyDescent="0.3">
      <c r="I525" s="17"/>
    </row>
    <row r="526" spans="9:9" x14ac:dyDescent="0.3">
      <c r="I526" s="17"/>
    </row>
    <row r="527" spans="9:9" x14ac:dyDescent="0.3">
      <c r="I527" s="17"/>
    </row>
    <row r="528" spans="9:9" x14ac:dyDescent="0.3">
      <c r="I528" s="17"/>
    </row>
    <row r="529" spans="9:9" x14ac:dyDescent="0.3">
      <c r="I529" s="17"/>
    </row>
    <row r="530" spans="9:9" x14ac:dyDescent="0.3">
      <c r="I530" s="17"/>
    </row>
    <row r="531" spans="9:9" x14ac:dyDescent="0.3">
      <c r="I531" s="17"/>
    </row>
    <row r="532" spans="9:9" x14ac:dyDescent="0.3">
      <c r="I532" s="17"/>
    </row>
    <row r="533" spans="9:9" x14ac:dyDescent="0.3">
      <c r="I533" s="17"/>
    </row>
    <row r="534" spans="9:9" x14ac:dyDescent="0.3">
      <c r="I534" s="17"/>
    </row>
    <row r="535" spans="9:9" x14ac:dyDescent="0.3">
      <c r="I535" s="17"/>
    </row>
    <row r="536" spans="9:9" x14ac:dyDescent="0.3">
      <c r="I536" s="17"/>
    </row>
    <row r="537" spans="9:9" x14ac:dyDescent="0.3">
      <c r="I537" s="17"/>
    </row>
    <row r="538" spans="9:9" x14ac:dyDescent="0.3">
      <c r="I538" s="17"/>
    </row>
    <row r="539" spans="9:9" x14ac:dyDescent="0.3">
      <c r="I539" s="17"/>
    </row>
    <row r="540" spans="9:9" x14ac:dyDescent="0.3">
      <c r="I540" s="17"/>
    </row>
    <row r="541" spans="9:9" x14ac:dyDescent="0.3">
      <c r="I541" s="17"/>
    </row>
    <row r="542" spans="9:9" x14ac:dyDescent="0.3">
      <c r="I542" s="17"/>
    </row>
    <row r="543" spans="9:9" x14ac:dyDescent="0.3">
      <c r="I543" s="17"/>
    </row>
    <row r="544" spans="9:9" x14ac:dyDescent="0.3">
      <c r="I544" s="17"/>
    </row>
    <row r="545" spans="9:9" x14ac:dyDescent="0.3">
      <c r="I545" s="17"/>
    </row>
    <row r="546" spans="9:9" x14ac:dyDescent="0.3">
      <c r="I546" s="17"/>
    </row>
    <row r="547" spans="9:9" x14ac:dyDescent="0.3">
      <c r="I547" s="17"/>
    </row>
    <row r="548" spans="9:9" x14ac:dyDescent="0.3">
      <c r="I548" s="17"/>
    </row>
    <row r="549" spans="9:9" x14ac:dyDescent="0.3">
      <c r="I549" s="17"/>
    </row>
    <row r="550" spans="9:9" x14ac:dyDescent="0.3">
      <c r="I550" s="17"/>
    </row>
    <row r="551" spans="9:9" x14ac:dyDescent="0.3">
      <c r="I551" s="17"/>
    </row>
    <row r="552" spans="9:9" x14ac:dyDescent="0.3">
      <c r="I552" s="17"/>
    </row>
    <row r="553" spans="9:9" x14ac:dyDescent="0.3">
      <c r="I553" s="17"/>
    </row>
    <row r="554" spans="9:9" x14ac:dyDescent="0.3">
      <c r="I554" s="17"/>
    </row>
    <row r="555" spans="9:9" x14ac:dyDescent="0.3">
      <c r="I555" s="17"/>
    </row>
    <row r="556" spans="9:9" x14ac:dyDescent="0.3">
      <c r="I556" s="17"/>
    </row>
    <row r="557" spans="9:9" x14ac:dyDescent="0.3">
      <c r="I557" s="17"/>
    </row>
    <row r="558" spans="9:9" x14ac:dyDescent="0.3">
      <c r="I558" s="17"/>
    </row>
    <row r="559" spans="9:9" x14ac:dyDescent="0.3">
      <c r="I559" s="17"/>
    </row>
    <row r="560" spans="9:9" x14ac:dyDescent="0.3">
      <c r="I560" s="17"/>
    </row>
    <row r="561" spans="9:9" x14ac:dyDescent="0.3">
      <c r="I561" s="17"/>
    </row>
    <row r="562" spans="9:9" x14ac:dyDescent="0.3">
      <c r="I562" s="17"/>
    </row>
    <row r="563" spans="9:9" x14ac:dyDescent="0.3">
      <c r="I563" s="17"/>
    </row>
    <row r="564" spans="9:9" x14ac:dyDescent="0.3">
      <c r="I564" s="17"/>
    </row>
    <row r="565" spans="9:9" x14ac:dyDescent="0.3">
      <c r="I565" s="17"/>
    </row>
    <row r="566" spans="9:9" x14ac:dyDescent="0.3">
      <c r="I566" s="17"/>
    </row>
    <row r="567" spans="9:9" x14ac:dyDescent="0.3">
      <c r="I567" s="17"/>
    </row>
    <row r="568" spans="9:9" x14ac:dyDescent="0.3">
      <c r="I568" s="17"/>
    </row>
    <row r="569" spans="9:9" x14ac:dyDescent="0.3">
      <c r="I569" s="17"/>
    </row>
    <row r="570" spans="9:9" x14ac:dyDescent="0.3">
      <c r="I570" s="17"/>
    </row>
    <row r="571" spans="9:9" x14ac:dyDescent="0.3">
      <c r="I571" s="17"/>
    </row>
    <row r="572" spans="9:9" x14ac:dyDescent="0.3">
      <c r="I572" s="17"/>
    </row>
    <row r="573" spans="9:9" x14ac:dyDescent="0.3">
      <c r="I573" s="17"/>
    </row>
    <row r="574" spans="9:9" x14ac:dyDescent="0.3">
      <c r="I574" s="17"/>
    </row>
    <row r="575" spans="9:9" x14ac:dyDescent="0.3">
      <c r="I575" s="17"/>
    </row>
    <row r="576" spans="9:9" x14ac:dyDescent="0.3">
      <c r="I576" s="17"/>
    </row>
    <row r="577" spans="9:9" x14ac:dyDescent="0.3">
      <c r="I577" s="17"/>
    </row>
    <row r="578" spans="9:9" x14ac:dyDescent="0.3">
      <c r="I578" s="17"/>
    </row>
    <row r="579" spans="9:9" x14ac:dyDescent="0.3">
      <c r="I579" s="17"/>
    </row>
    <row r="580" spans="9:9" x14ac:dyDescent="0.3">
      <c r="I580" s="17"/>
    </row>
    <row r="581" spans="9:9" x14ac:dyDescent="0.3">
      <c r="I581" s="17"/>
    </row>
    <row r="582" spans="9:9" x14ac:dyDescent="0.3">
      <c r="I582" s="17"/>
    </row>
    <row r="583" spans="9:9" x14ac:dyDescent="0.3">
      <c r="I583" s="17"/>
    </row>
    <row r="584" spans="9:9" x14ac:dyDescent="0.3">
      <c r="I584" s="17"/>
    </row>
    <row r="585" spans="9:9" x14ac:dyDescent="0.3">
      <c r="I585" s="17"/>
    </row>
    <row r="586" spans="9:9" x14ac:dyDescent="0.3">
      <c r="I586" s="17"/>
    </row>
    <row r="587" spans="9:9" x14ac:dyDescent="0.3">
      <c r="I587" s="17"/>
    </row>
    <row r="588" spans="9:9" x14ac:dyDescent="0.3">
      <c r="I588" s="17"/>
    </row>
    <row r="589" spans="9:9" x14ac:dyDescent="0.3">
      <c r="I589" s="17"/>
    </row>
    <row r="590" spans="9:9" x14ac:dyDescent="0.3">
      <c r="I590" s="17"/>
    </row>
    <row r="591" spans="9:9" x14ac:dyDescent="0.3">
      <c r="I591" s="17"/>
    </row>
    <row r="592" spans="9:9" x14ac:dyDescent="0.3">
      <c r="I592" s="17"/>
    </row>
    <row r="593" spans="9:9" x14ac:dyDescent="0.3">
      <c r="I593" s="17"/>
    </row>
    <row r="594" spans="9:9" x14ac:dyDescent="0.3">
      <c r="I594" s="17"/>
    </row>
    <row r="595" spans="9:9" x14ac:dyDescent="0.3">
      <c r="I595" s="17"/>
    </row>
    <row r="596" spans="9:9" x14ac:dyDescent="0.3">
      <c r="I596" s="17"/>
    </row>
    <row r="597" spans="9:9" x14ac:dyDescent="0.3">
      <c r="I597" s="17"/>
    </row>
    <row r="598" spans="9:9" x14ac:dyDescent="0.3">
      <c r="I598" s="17"/>
    </row>
    <row r="599" spans="9:9" x14ac:dyDescent="0.3">
      <c r="I599" s="17"/>
    </row>
    <row r="600" spans="9:9" x14ac:dyDescent="0.3">
      <c r="I600" s="17"/>
    </row>
    <row r="601" spans="9:9" x14ac:dyDescent="0.3">
      <c r="I601" s="17"/>
    </row>
    <row r="602" spans="9:9" x14ac:dyDescent="0.3">
      <c r="I602" s="17"/>
    </row>
    <row r="603" spans="9:9" x14ac:dyDescent="0.3">
      <c r="I603" s="17"/>
    </row>
    <row r="604" spans="9:9" x14ac:dyDescent="0.3">
      <c r="I604" s="17"/>
    </row>
    <row r="605" spans="9:9" x14ac:dyDescent="0.3">
      <c r="I605" s="17"/>
    </row>
    <row r="606" spans="9:9" x14ac:dyDescent="0.3">
      <c r="I606" s="17"/>
    </row>
    <row r="607" spans="9:9" x14ac:dyDescent="0.3">
      <c r="I607" s="17"/>
    </row>
    <row r="608" spans="9:9" x14ac:dyDescent="0.3">
      <c r="I608" s="17"/>
    </row>
    <row r="609" spans="9:9" x14ac:dyDescent="0.3">
      <c r="I609" s="17"/>
    </row>
    <row r="610" spans="9:9" x14ac:dyDescent="0.3">
      <c r="I610" s="17"/>
    </row>
    <row r="611" spans="9:9" x14ac:dyDescent="0.3">
      <c r="I611" s="17"/>
    </row>
    <row r="612" spans="9:9" x14ac:dyDescent="0.3">
      <c r="I612" s="17"/>
    </row>
    <row r="613" spans="9:9" x14ac:dyDescent="0.3">
      <c r="I613" s="17"/>
    </row>
    <row r="614" spans="9:9" x14ac:dyDescent="0.3">
      <c r="I614" s="17"/>
    </row>
    <row r="615" spans="9:9" x14ac:dyDescent="0.3">
      <c r="I615" s="17"/>
    </row>
    <row r="616" spans="9:9" x14ac:dyDescent="0.3">
      <c r="I616" s="17"/>
    </row>
    <row r="617" spans="9:9" x14ac:dyDescent="0.3">
      <c r="I617" s="17"/>
    </row>
    <row r="618" spans="9:9" x14ac:dyDescent="0.3">
      <c r="I618" s="17"/>
    </row>
    <row r="619" spans="9:9" x14ac:dyDescent="0.3">
      <c r="I619" s="17"/>
    </row>
    <row r="620" spans="9:9" x14ac:dyDescent="0.3">
      <c r="I620" s="17"/>
    </row>
    <row r="621" spans="9:9" x14ac:dyDescent="0.3">
      <c r="I621" s="17"/>
    </row>
    <row r="622" spans="9:9" x14ac:dyDescent="0.3">
      <c r="I622" s="17"/>
    </row>
    <row r="623" spans="9:9" x14ac:dyDescent="0.3">
      <c r="I623" s="17"/>
    </row>
    <row r="624" spans="9:9" x14ac:dyDescent="0.3">
      <c r="I624" s="17"/>
    </row>
    <row r="625" spans="9:9" x14ac:dyDescent="0.3">
      <c r="I625" s="17"/>
    </row>
    <row r="626" spans="9:9" x14ac:dyDescent="0.3">
      <c r="I626" s="17"/>
    </row>
    <row r="627" spans="9:9" x14ac:dyDescent="0.3">
      <c r="I627" s="17"/>
    </row>
    <row r="628" spans="9:9" x14ac:dyDescent="0.3">
      <c r="I628" s="17"/>
    </row>
    <row r="629" spans="9:9" x14ac:dyDescent="0.3">
      <c r="I629" s="17"/>
    </row>
    <row r="630" spans="9:9" x14ac:dyDescent="0.3">
      <c r="I630" s="17"/>
    </row>
    <row r="631" spans="9:9" x14ac:dyDescent="0.3">
      <c r="I631" s="17"/>
    </row>
    <row r="632" spans="9:9" x14ac:dyDescent="0.3">
      <c r="I632" s="17"/>
    </row>
    <row r="633" spans="9:9" x14ac:dyDescent="0.3">
      <c r="I633" s="17"/>
    </row>
    <row r="634" spans="9:9" x14ac:dyDescent="0.3">
      <c r="I634" s="17"/>
    </row>
    <row r="635" spans="9:9" x14ac:dyDescent="0.3">
      <c r="I635" s="17"/>
    </row>
    <row r="636" spans="9:9" x14ac:dyDescent="0.3">
      <c r="I636" s="17"/>
    </row>
    <row r="637" spans="9:9" x14ac:dyDescent="0.3">
      <c r="I637" s="17"/>
    </row>
    <row r="638" spans="9:9" x14ac:dyDescent="0.3">
      <c r="I638" s="17"/>
    </row>
    <row r="639" spans="9:9" x14ac:dyDescent="0.3">
      <c r="I639" s="17"/>
    </row>
    <row r="640" spans="9:9" x14ac:dyDescent="0.3">
      <c r="I640" s="17"/>
    </row>
    <row r="641" spans="9:9" x14ac:dyDescent="0.3">
      <c r="I641" s="17"/>
    </row>
    <row r="642" spans="9:9" x14ac:dyDescent="0.3">
      <c r="I642" s="17"/>
    </row>
    <row r="643" spans="9:9" x14ac:dyDescent="0.3">
      <c r="I643" s="17"/>
    </row>
    <row r="644" spans="9:9" x14ac:dyDescent="0.3">
      <c r="I644" s="17"/>
    </row>
    <row r="645" spans="9:9" x14ac:dyDescent="0.3">
      <c r="I645" s="17"/>
    </row>
    <row r="646" spans="9:9" x14ac:dyDescent="0.3">
      <c r="I646" s="17"/>
    </row>
    <row r="647" spans="9:9" x14ac:dyDescent="0.3">
      <c r="I647" s="17"/>
    </row>
    <row r="648" spans="9:9" x14ac:dyDescent="0.3">
      <c r="I648" s="17"/>
    </row>
    <row r="649" spans="9:9" x14ac:dyDescent="0.3">
      <c r="I649" s="17"/>
    </row>
    <row r="650" spans="9:9" x14ac:dyDescent="0.3">
      <c r="I650" s="17"/>
    </row>
    <row r="651" spans="9:9" x14ac:dyDescent="0.3">
      <c r="I651" s="17"/>
    </row>
    <row r="652" spans="9:9" x14ac:dyDescent="0.3">
      <c r="I652" s="17"/>
    </row>
    <row r="653" spans="9:9" x14ac:dyDescent="0.3">
      <c r="I653" s="17"/>
    </row>
    <row r="654" spans="9:9" x14ac:dyDescent="0.3">
      <c r="I654" s="17"/>
    </row>
    <row r="655" spans="9:9" x14ac:dyDescent="0.3">
      <c r="I655" s="17"/>
    </row>
    <row r="656" spans="9:9" x14ac:dyDescent="0.3">
      <c r="I656" s="17"/>
    </row>
    <row r="657" spans="9:9" x14ac:dyDescent="0.3">
      <c r="I657" s="17"/>
    </row>
    <row r="658" spans="9:9" x14ac:dyDescent="0.3">
      <c r="I658" s="17"/>
    </row>
    <row r="659" spans="9:9" x14ac:dyDescent="0.3">
      <c r="I659" s="17"/>
    </row>
    <row r="660" spans="9:9" x14ac:dyDescent="0.3">
      <c r="I660" s="17"/>
    </row>
    <row r="661" spans="9:9" x14ac:dyDescent="0.3">
      <c r="I661" s="17"/>
    </row>
    <row r="662" spans="9:9" x14ac:dyDescent="0.3">
      <c r="I662" s="17"/>
    </row>
    <row r="663" spans="9:9" x14ac:dyDescent="0.3">
      <c r="I663" s="17"/>
    </row>
    <row r="664" spans="9:9" x14ac:dyDescent="0.3">
      <c r="I664" s="17"/>
    </row>
    <row r="665" spans="9:9" x14ac:dyDescent="0.3">
      <c r="I665" s="17"/>
    </row>
    <row r="666" spans="9:9" x14ac:dyDescent="0.3">
      <c r="I666" s="17"/>
    </row>
    <row r="667" spans="9:9" x14ac:dyDescent="0.3">
      <c r="I667" s="17"/>
    </row>
    <row r="668" spans="9:9" x14ac:dyDescent="0.3">
      <c r="I668" s="17"/>
    </row>
    <row r="669" spans="9:9" x14ac:dyDescent="0.3">
      <c r="I669" s="17"/>
    </row>
    <row r="670" spans="9:9" x14ac:dyDescent="0.3">
      <c r="I670" s="17"/>
    </row>
    <row r="671" spans="9:9" x14ac:dyDescent="0.3">
      <c r="I671" s="17"/>
    </row>
    <row r="672" spans="9:9" x14ac:dyDescent="0.3">
      <c r="I672" s="17"/>
    </row>
    <row r="673" spans="9:9" x14ac:dyDescent="0.3">
      <c r="I673" s="17"/>
    </row>
    <row r="674" spans="9:9" x14ac:dyDescent="0.3">
      <c r="I674" s="17"/>
    </row>
    <row r="675" spans="9:9" x14ac:dyDescent="0.3">
      <c r="I675" s="17"/>
    </row>
    <row r="676" spans="9:9" x14ac:dyDescent="0.3">
      <c r="I676" s="17"/>
    </row>
    <row r="677" spans="9:9" x14ac:dyDescent="0.3">
      <c r="I677" s="17"/>
    </row>
    <row r="678" spans="9:9" x14ac:dyDescent="0.3">
      <c r="I678" s="17"/>
    </row>
    <row r="679" spans="9:9" x14ac:dyDescent="0.3">
      <c r="I679" s="17"/>
    </row>
    <row r="680" spans="9:9" x14ac:dyDescent="0.3">
      <c r="I680" s="17"/>
    </row>
    <row r="681" spans="9:9" x14ac:dyDescent="0.3">
      <c r="I681" s="17"/>
    </row>
    <row r="682" spans="9:9" x14ac:dyDescent="0.3">
      <c r="I682" s="17"/>
    </row>
    <row r="683" spans="9:9" x14ac:dyDescent="0.3">
      <c r="I683" s="17"/>
    </row>
    <row r="684" spans="9:9" x14ac:dyDescent="0.3">
      <c r="I684" s="17"/>
    </row>
    <row r="685" spans="9:9" x14ac:dyDescent="0.3">
      <c r="I685" s="17"/>
    </row>
    <row r="686" spans="9:9" x14ac:dyDescent="0.3">
      <c r="I686" s="17"/>
    </row>
    <row r="687" spans="9:9" x14ac:dyDescent="0.3">
      <c r="I687" s="17"/>
    </row>
    <row r="688" spans="9:9" x14ac:dyDescent="0.3">
      <c r="I688" s="17"/>
    </row>
    <row r="689" spans="9:9" x14ac:dyDescent="0.3">
      <c r="I689" s="17"/>
    </row>
    <row r="690" spans="9:9" x14ac:dyDescent="0.3">
      <c r="I690" s="17"/>
    </row>
    <row r="691" spans="9:9" x14ac:dyDescent="0.3">
      <c r="I691" s="17"/>
    </row>
    <row r="692" spans="9:9" x14ac:dyDescent="0.3">
      <c r="I692" s="17"/>
    </row>
    <row r="693" spans="9:9" x14ac:dyDescent="0.3">
      <c r="I693" s="17"/>
    </row>
    <row r="694" spans="9:9" x14ac:dyDescent="0.3">
      <c r="I694" s="17"/>
    </row>
    <row r="695" spans="9:9" x14ac:dyDescent="0.3">
      <c r="I695" s="17"/>
    </row>
    <row r="696" spans="9:9" x14ac:dyDescent="0.3">
      <c r="I696" s="17"/>
    </row>
    <row r="697" spans="9:9" x14ac:dyDescent="0.3">
      <c r="I697" s="17"/>
    </row>
    <row r="698" spans="9:9" x14ac:dyDescent="0.3">
      <c r="I698" s="17"/>
    </row>
    <row r="699" spans="9:9" x14ac:dyDescent="0.3">
      <c r="I699" s="17"/>
    </row>
    <row r="700" spans="9:9" x14ac:dyDescent="0.3">
      <c r="I700" s="17"/>
    </row>
    <row r="701" spans="9:9" x14ac:dyDescent="0.3">
      <c r="I701" s="17"/>
    </row>
    <row r="702" spans="9:9" x14ac:dyDescent="0.3">
      <c r="I702" s="17"/>
    </row>
    <row r="703" spans="9:9" x14ac:dyDescent="0.3">
      <c r="I703" s="17"/>
    </row>
    <row r="704" spans="9:9" x14ac:dyDescent="0.3">
      <c r="I704" s="17"/>
    </row>
    <row r="705" spans="9:9" x14ac:dyDescent="0.3">
      <c r="I705" s="17"/>
    </row>
    <row r="706" spans="9:9" x14ac:dyDescent="0.3">
      <c r="I706" s="17"/>
    </row>
    <row r="707" spans="9:9" x14ac:dyDescent="0.3">
      <c r="I707" s="17"/>
    </row>
    <row r="708" spans="9:9" x14ac:dyDescent="0.3">
      <c r="I708" s="17"/>
    </row>
    <row r="709" spans="9:9" x14ac:dyDescent="0.3">
      <c r="I709" s="17"/>
    </row>
    <row r="710" spans="9:9" x14ac:dyDescent="0.3">
      <c r="I710" s="17"/>
    </row>
    <row r="711" spans="9:9" x14ac:dyDescent="0.3">
      <c r="I711" s="17"/>
    </row>
    <row r="712" spans="9:9" x14ac:dyDescent="0.3">
      <c r="I712" s="17"/>
    </row>
    <row r="713" spans="9:9" x14ac:dyDescent="0.3">
      <c r="I713" s="17"/>
    </row>
    <row r="714" spans="9:9" x14ac:dyDescent="0.3">
      <c r="I714" s="17"/>
    </row>
    <row r="715" spans="9:9" x14ac:dyDescent="0.3">
      <c r="I715" s="17"/>
    </row>
    <row r="716" spans="9:9" x14ac:dyDescent="0.3">
      <c r="I716" s="17"/>
    </row>
    <row r="717" spans="9:9" x14ac:dyDescent="0.3">
      <c r="I717" s="17"/>
    </row>
    <row r="718" spans="9:9" x14ac:dyDescent="0.3">
      <c r="I718" s="17"/>
    </row>
    <row r="719" spans="9:9" x14ac:dyDescent="0.3">
      <c r="I719" s="17"/>
    </row>
    <row r="720" spans="9:9" x14ac:dyDescent="0.3">
      <c r="I720" s="17"/>
    </row>
    <row r="721" spans="9:9" x14ac:dyDescent="0.3">
      <c r="I721" s="17"/>
    </row>
    <row r="722" spans="9:9" x14ac:dyDescent="0.3">
      <c r="I722" s="17"/>
    </row>
    <row r="723" spans="9:9" x14ac:dyDescent="0.3">
      <c r="I723" s="17"/>
    </row>
    <row r="724" spans="9:9" x14ac:dyDescent="0.3">
      <c r="I724" s="17"/>
    </row>
    <row r="725" spans="9:9" x14ac:dyDescent="0.3">
      <c r="I725" s="17"/>
    </row>
    <row r="726" spans="9:9" x14ac:dyDescent="0.3">
      <c r="I726" s="17"/>
    </row>
    <row r="727" spans="9:9" x14ac:dyDescent="0.3">
      <c r="I727" s="17"/>
    </row>
    <row r="728" spans="9:9" x14ac:dyDescent="0.3">
      <c r="I728" s="17"/>
    </row>
    <row r="729" spans="9:9" x14ac:dyDescent="0.3">
      <c r="I729" s="17"/>
    </row>
    <row r="730" spans="9:9" x14ac:dyDescent="0.3">
      <c r="I730" s="17"/>
    </row>
    <row r="731" spans="9:9" x14ac:dyDescent="0.3">
      <c r="I731" s="17"/>
    </row>
    <row r="732" spans="9:9" x14ac:dyDescent="0.3">
      <c r="I732" s="17"/>
    </row>
    <row r="733" spans="9:9" x14ac:dyDescent="0.3">
      <c r="I733" s="17"/>
    </row>
    <row r="734" spans="9:9" x14ac:dyDescent="0.3">
      <c r="I734" s="17"/>
    </row>
    <row r="735" spans="9:9" x14ac:dyDescent="0.3">
      <c r="I735" s="17"/>
    </row>
    <row r="736" spans="9:9" x14ac:dyDescent="0.3">
      <c r="I736" s="17"/>
    </row>
    <row r="737" spans="9:9" x14ac:dyDescent="0.3">
      <c r="I737" s="17"/>
    </row>
    <row r="738" spans="9:9" x14ac:dyDescent="0.3">
      <c r="I738" s="17"/>
    </row>
    <row r="739" spans="9:9" x14ac:dyDescent="0.3">
      <c r="I739" s="17"/>
    </row>
    <row r="740" spans="9:9" x14ac:dyDescent="0.3">
      <c r="I740" s="17"/>
    </row>
    <row r="741" spans="9:9" x14ac:dyDescent="0.3">
      <c r="I741" s="17"/>
    </row>
    <row r="742" spans="9:9" x14ac:dyDescent="0.3">
      <c r="I742" s="17"/>
    </row>
    <row r="743" spans="9:9" x14ac:dyDescent="0.3">
      <c r="I743" s="17"/>
    </row>
    <row r="744" spans="9:9" x14ac:dyDescent="0.3">
      <c r="I744" s="17"/>
    </row>
    <row r="745" spans="9:9" x14ac:dyDescent="0.3">
      <c r="I745" s="17"/>
    </row>
    <row r="746" spans="9:9" x14ac:dyDescent="0.3">
      <c r="I746" s="17"/>
    </row>
    <row r="747" spans="9:9" x14ac:dyDescent="0.3">
      <c r="I747" s="17"/>
    </row>
    <row r="748" spans="9:9" x14ac:dyDescent="0.3">
      <c r="I748" s="17"/>
    </row>
    <row r="749" spans="9:9" x14ac:dyDescent="0.3">
      <c r="I749" s="17"/>
    </row>
    <row r="750" spans="9:9" x14ac:dyDescent="0.3">
      <c r="I750" s="17"/>
    </row>
    <row r="751" spans="9:9" x14ac:dyDescent="0.3">
      <c r="I751" s="17"/>
    </row>
    <row r="752" spans="9:9" x14ac:dyDescent="0.3">
      <c r="I752" s="17"/>
    </row>
    <row r="753" spans="9:9" x14ac:dyDescent="0.3">
      <c r="I753" s="17"/>
    </row>
    <row r="754" spans="9:9" x14ac:dyDescent="0.3">
      <c r="I754" s="17"/>
    </row>
    <row r="755" spans="9:9" x14ac:dyDescent="0.3">
      <c r="I755" s="17"/>
    </row>
    <row r="756" spans="9:9" x14ac:dyDescent="0.3">
      <c r="I756" s="17"/>
    </row>
    <row r="757" spans="9:9" x14ac:dyDescent="0.3">
      <c r="I757" s="17"/>
    </row>
    <row r="758" spans="9:9" x14ac:dyDescent="0.3">
      <c r="I758" s="17"/>
    </row>
    <row r="759" spans="9:9" x14ac:dyDescent="0.3">
      <c r="I759" s="17"/>
    </row>
    <row r="760" spans="9:9" x14ac:dyDescent="0.3">
      <c r="I760" s="17"/>
    </row>
    <row r="761" spans="9:9" x14ac:dyDescent="0.3">
      <c r="I761" s="17"/>
    </row>
    <row r="762" spans="9:9" x14ac:dyDescent="0.3">
      <c r="I762" s="17"/>
    </row>
    <row r="763" spans="9:9" x14ac:dyDescent="0.3">
      <c r="I763" s="17"/>
    </row>
    <row r="764" spans="9:9" x14ac:dyDescent="0.3">
      <c r="I764" s="17"/>
    </row>
    <row r="765" spans="9:9" x14ac:dyDescent="0.3">
      <c r="I765" s="17"/>
    </row>
    <row r="766" spans="9:9" x14ac:dyDescent="0.3">
      <c r="I766" s="17"/>
    </row>
    <row r="767" spans="9:9" x14ac:dyDescent="0.3">
      <c r="I767" s="17"/>
    </row>
    <row r="768" spans="9:9" x14ac:dyDescent="0.3">
      <c r="I768" s="17"/>
    </row>
    <row r="769" spans="9:9" x14ac:dyDescent="0.3">
      <c r="I769" s="17"/>
    </row>
    <row r="770" spans="9:9" x14ac:dyDescent="0.3">
      <c r="I770" s="17"/>
    </row>
    <row r="771" spans="9:9" x14ac:dyDescent="0.3">
      <c r="I771" s="17"/>
    </row>
    <row r="772" spans="9:9" x14ac:dyDescent="0.3">
      <c r="I772" s="17"/>
    </row>
    <row r="773" spans="9:9" x14ac:dyDescent="0.3">
      <c r="I773" s="17"/>
    </row>
    <row r="774" spans="9:9" x14ac:dyDescent="0.3">
      <c r="I774" s="17"/>
    </row>
    <row r="775" spans="9:9" x14ac:dyDescent="0.3">
      <c r="I775" s="17"/>
    </row>
    <row r="776" spans="9:9" x14ac:dyDescent="0.3">
      <c r="I776" s="17"/>
    </row>
    <row r="777" spans="9:9" x14ac:dyDescent="0.3">
      <c r="I777" s="17"/>
    </row>
    <row r="778" spans="9:9" x14ac:dyDescent="0.3">
      <c r="I778" s="17"/>
    </row>
    <row r="779" spans="9:9" x14ac:dyDescent="0.3">
      <c r="I779" s="17"/>
    </row>
    <row r="780" spans="9:9" x14ac:dyDescent="0.3">
      <c r="I780" s="17"/>
    </row>
    <row r="781" spans="9:9" x14ac:dyDescent="0.3">
      <c r="I781" s="17"/>
    </row>
    <row r="782" spans="9:9" x14ac:dyDescent="0.3">
      <c r="I782" s="17"/>
    </row>
    <row r="783" spans="9:9" x14ac:dyDescent="0.3">
      <c r="I783" s="17"/>
    </row>
    <row r="784" spans="9:9" x14ac:dyDescent="0.3">
      <c r="I784" s="17"/>
    </row>
    <row r="785" spans="9:9" x14ac:dyDescent="0.3">
      <c r="I785" s="17"/>
    </row>
    <row r="786" spans="9:9" x14ac:dyDescent="0.3">
      <c r="I786" s="17"/>
    </row>
    <row r="787" spans="9:9" x14ac:dyDescent="0.3">
      <c r="I787" s="17"/>
    </row>
    <row r="788" spans="9:9" x14ac:dyDescent="0.3">
      <c r="I788" s="17"/>
    </row>
    <row r="789" spans="9:9" x14ac:dyDescent="0.3">
      <c r="I789" s="17"/>
    </row>
    <row r="790" spans="9:9" x14ac:dyDescent="0.3">
      <c r="I790" s="17"/>
    </row>
    <row r="791" spans="9:9" x14ac:dyDescent="0.3">
      <c r="I791" s="17"/>
    </row>
    <row r="792" spans="9:9" x14ac:dyDescent="0.3">
      <c r="I792" s="17"/>
    </row>
    <row r="793" spans="9:9" x14ac:dyDescent="0.3">
      <c r="I793" s="17"/>
    </row>
    <row r="794" spans="9:9" x14ac:dyDescent="0.3">
      <c r="I794" s="17"/>
    </row>
    <row r="795" spans="9:9" x14ac:dyDescent="0.3">
      <c r="I795" s="17"/>
    </row>
    <row r="796" spans="9:9" x14ac:dyDescent="0.3">
      <c r="I796" s="17"/>
    </row>
    <row r="797" spans="9:9" x14ac:dyDescent="0.3">
      <c r="I797" s="17"/>
    </row>
    <row r="798" spans="9:9" x14ac:dyDescent="0.3">
      <c r="I798" s="17"/>
    </row>
    <row r="799" spans="9:9" x14ac:dyDescent="0.3">
      <c r="I799" s="17"/>
    </row>
    <row r="800" spans="9:9" x14ac:dyDescent="0.3">
      <c r="I800" s="17"/>
    </row>
    <row r="801" spans="9:9" x14ac:dyDescent="0.3">
      <c r="I801" s="17"/>
    </row>
    <row r="802" spans="9:9" x14ac:dyDescent="0.3">
      <c r="I802" s="17"/>
    </row>
    <row r="803" spans="9:9" x14ac:dyDescent="0.3">
      <c r="I803" s="17"/>
    </row>
    <row r="804" spans="9:9" x14ac:dyDescent="0.3">
      <c r="I804" s="17"/>
    </row>
    <row r="805" spans="9:9" x14ac:dyDescent="0.3">
      <c r="I805" s="17"/>
    </row>
    <row r="806" spans="9:9" x14ac:dyDescent="0.3">
      <c r="I806" s="17"/>
    </row>
    <row r="807" spans="9:9" x14ac:dyDescent="0.3">
      <c r="I807" s="17"/>
    </row>
    <row r="808" spans="9:9" x14ac:dyDescent="0.3">
      <c r="I808" s="17"/>
    </row>
    <row r="809" spans="9:9" x14ac:dyDescent="0.3">
      <c r="I809" s="17"/>
    </row>
    <row r="810" spans="9:9" x14ac:dyDescent="0.3">
      <c r="I810" s="17"/>
    </row>
    <row r="811" spans="9:9" x14ac:dyDescent="0.3">
      <c r="I811" s="17"/>
    </row>
    <row r="812" spans="9:9" x14ac:dyDescent="0.3">
      <c r="I812" s="17"/>
    </row>
    <row r="813" spans="9:9" x14ac:dyDescent="0.3">
      <c r="I813" s="17"/>
    </row>
    <row r="814" spans="9:9" x14ac:dyDescent="0.3">
      <c r="I814" s="17"/>
    </row>
    <row r="815" spans="9:9" x14ac:dyDescent="0.3">
      <c r="I815" s="17"/>
    </row>
    <row r="816" spans="9:9" x14ac:dyDescent="0.3">
      <c r="I816" s="17"/>
    </row>
    <row r="817" spans="9:9" x14ac:dyDescent="0.3">
      <c r="I817" s="17"/>
    </row>
    <row r="818" spans="9:9" x14ac:dyDescent="0.3">
      <c r="I818" s="17"/>
    </row>
    <row r="819" spans="9:9" x14ac:dyDescent="0.3">
      <c r="I819" s="17"/>
    </row>
    <row r="820" spans="9:9" x14ac:dyDescent="0.3">
      <c r="I820" s="17"/>
    </row>
    <row r="821" spans="9:9" x14ac:dyDescent="0.3">
      <c r="I821" s="17"/>
    </row>
    <row r="822" spans="9:9" x14ac:dyDescent="0.3">
      <c r="I822" s="17"/>
    </row>
    <row r="823" spans="9:9" x14ac:dyDescent="0.3">
      <c r="I823" s="17"/>
    </row>
    <row r="824" spans="9:9" x14ac:dyDescent="0.3">
      <c r="I824" s="17"/>
    </row>
    <row r="825" spans="9:9" x14ac:dyDescent="0.3">
      <c r="I825" s="17"/>
    </row>
    <row r="826" spans="9:9" x14ac:dyDescent="0.3">
      <c r="I826" s="17"/>
    </row>
    <row r="827" spans="9:9" x14ac:dyDescent="0.3">
      <c r="I827" s="17"/>
    </row>
    <row r="828" spans="9:9" x14ac:dyDescent="0.3">
      <c r="I828" s="17"/>
    </row>
    <row r="829" spans="9:9" x14ac:dyDescent="0.3">
      <c r="I829" s="17"/>
    </row>
    <row r="830" spans="9:9" x14ac:dyDescent="0.3">
      <c r="I830" s="17"/>
    </row>
    <row r="831" spans="9:9" x14ac:dyDescent="0.3">
      <c r="I831" s="17"/>
    </row>
    <row r="832" spans="9:9" x14ac:dyDescent="0.3">
      <c r="I832" s="17"/>
    </row>
    <row r="833" spans="9:9" x14ac:dyDescent="0.3">
      <c r="I833" s="17"/>
    </row>
    <row r="834" spans="9:9" x14ac:dyDescent="0.3">
      <c r="I834" s="17"/>
    </row>
    <row r="835" spans="9:9" x14ac:dyDescent="0.3">
      <c r="I835" s="17"/>
    </row>
    <row r="836" spans="9:9" x14ac:dyDescent="0.3">
      <c r="I836" s="17"/>
    </row>
    <row r="837" spans="9:9" x14ac:dyDescent="0.3">
      <c r="I837" s="17"/>
    </row>
    <row r="838" spans="9:9" x14ac:dyDescent="0.3">
      <c r="I838" s="17"/>
    </row>
    <row r="839" spans="9:9" x14ac:dyDescent="0.3">
      <c r="I839" s="17"/>
    </row>
    <row r="840" spans="9:9" x14ac:dyDescent="0.3">
      <c r="I840" s="17"/>
    </row>
    <row r="841" spans="9:9" x14ac:dyDescent="0.3">
      <c r="I841" s="17"/>
    </row>
    <row r="842" spans="9:9" x14ac:dyDescent="0.3">
      <c r="I842" s="17"/>
    </row>
    <row r="843" spans="9:9" x14ac:dyDescent="0.3">
      <c r="I843" s="17"/>
    </row>
    <row r="844" spans="9:9" x14ac:dyDescent="0.3">
      <c r="I844" s="17"/>
    </row>
    <row r="845" spans="9:9" x14ac:dyDescent="0.3">
      <c r="I845" s="17"/>
    </row>
    <row r="846" spans="9:9" x14ac:dyDescent="0.3">
      <c r="I846" s="17"/>
    </row>
    <row r="847" spans="9:9" x14ac:dyDescent="0.3">
      <c r="I847" s="17"/>
    </row>
    <row r="848" spans="9:9" x14ac:dyDescent="0.3">
      <c r="I848" s="17"/>
    </row>
    <row r="849" spans="9:9" x14ac:dyDescent="0.3">
      <c r="I849" s="17"/>
    </row>
    <row r="850" spans="9:9" x14ac:dyDescent="0.3">
      <c r="I850" s="17"/>
    </row>
    <row r="851" spans="9:9" x14ac:dyDescent="0.3">
      <c r="I851" s="17"/>
    </row>
    <row r="852" spans="9:9" x14ac:dyDescent="0.3">
      <c r="I852" s="17"/>
    </row>
    <row r="853" spans="9:9" x14ac:dyDescent="0.3">
      <c r="I853" s="17"/>
    </row>
    <row r="854" spans="9:9" x14ac:dyDescent="0.3">
      <c r="I854" s="17"/>
    </row>
    <row r="855" spans="9:9" x14ac:dyDescent="0.3">
      <c r="I855" s="17"/>
    </row>
    <row r="856" spans="9:9" x14ac:dyDescent="0.3">
      <c r="I856" s="17"/>
    </row>
    <row r="857" spans="9:9" x14ac:dyDescent="0.3">
      <c r="I857" s="17"/>
    </row>
    <row r="858" spans="9:9" x14ac:dyDescent="0.3">
      <c r="I858" s="17"/>
    </row>
    <row r="859" spans="9:9" x14ac:dyDescent="0.3">
      <c r="I859" s="17"/>
    </row>
    <row r="860" spans="9:9" x14ac:dyDescent="0.3">
      <c r="I860" s="17"/>
    </row>
    <row r="861" spans="9:9" x14ac:dyDescent="0.3">
      <c r="I861" s="17"/>
    </row>
    <row r="862" spans="9:9" x14ac:dyDescent="0.3">
      <c r="I862" s="17"/>
    </row>
    <row r="863" spans="9:9" x14ac:dyDescent="0.3">
      <c r="I863" s="17"/>
    </row>
    <row r="864" spans="9:9" x14ac:dyDescent="0.3">
      <c r="I864" s="17"/>
    </row>
    <row r="865" spans="9:9" x14ac:dyDescent="0.3">
      <c r="I865" s="17"/>
    </row>
    <row r="866" spans="9:9" x14ac:dyDescent="0.3">
      <c r="I866" s="17"/>
    </row>
    <row r="867" spans="9:9" x14ac:dyDescent="0.3">
      <c r="I867" s="17"/>
    </row>
    <row r="868" spans="9:9" x14ac:dyDescent="0.3">
      <c r="I868" s="17"/>
    </row>
    <row r="869" spans="9:9" x14ac:dyDescent="0.3">
      <c r="I869" s="17"/>
    </row>
    <row r="870" spans="9:9" x14ac:dyDescent="0.3">
      <c r="I870" s="17"/>
    </row>
    <row r="871" spans="9:9" x14ac:dyDescent="0.3">
      <c r="I871" s="17"/>
    </row>
    <row r="872" spans="9:9" x14ac:dyDescent="0.3">
      <c r="I872" s="17"/>
    </row>
    <row r="873" spans="9:9" x14ac:dyDescent="0.3">
      <c r="I873" s="17"/>
    </row>
    <row r="874" spans="9:9" x14ac:dyDescent="0.3">
      <c r="I874" s="17"/>
    </row>
    <row r="875" spans="9:9" x14ac:dyDescent="0.3">
      <c r="I875" s="17"/>
    </row>
    <row r="876" spans="9:9" x14ac:dyDescent="0.3">
      <c r="I876" s="17"/>
    </row>
    <row r="877" spans="9:9" x14ac:dyDescent="0.3">
      <c r="I877" s="17"/>
    </row>
  </sheetData>
  <mergeCells count="42">
    <mergeCell ref="A4:C4"/>
    <mergeCell ref="A1:S1"/>
    <mergeCell ref="U1:AM1"/>
    <mergeCell ref="A3:C3"/>
    <mergeCell ref="E3:H3"/>
    <mergeCell ref="U3:X3"/>
    <mergeCell ref="E12:H12"/>
    <mergeCell ref="U12:X12"/>
    <mergeCell ref="A13:B13"/>
    <mergeCell ref="A17:B17"/>
    <mergeCell ref="E21:H21"/>
    <mergeCell ref="U21:X21"/>
    <mergeCell ref="AK21:AN21"/>
    <mergeCell ref="BA21:BD21"/>
    <mergeCell ref="BQ21:BT21"/>
    <mergeCell ref="CG21:CJ21"/>
    <mergeCell ref="E30:H30"/>
    <mergeCell ref="U30:X30"/>
    <mergeCell ref="BQ66:BT66"/>
    <mergeCell ref="CG66:CJ66"/>
    <mergeCell ref="E39:H39"/>
    <mergeCell ref="U39:X39"/>
    <mergeCell ref="E48:H48"/>
    <mergeCell ref="U48:X48"/>
    <mergeCell ref="E57:H57"/>
    <mergeCell ref="U57:X57"/>
    <mergeCell ref="E102:H102"/>
    <mergeCell ref="E111:H111"/>
    <mergeCell ref="CW66:CZ66"/>
    <mergeCell ref="E75:H75"/>
    <mergeCell ref="U75:X75"/>
    <mergeCell ref="E84:H84"/>
    <mergeCell ref="U84:X84"/>
    <mergeCell ref="E93:H93"/>
    <mergeCell ref="U93:X93"/>
    <mergeCell ref="AK93:AN93"/>
    <mergeCell ref="BA93:BD93"/>
    <mergeCell ref="BQ93:BT93"/>
    <mergeCell ref="E66:H66"/>
    <mergeCell ref="U66:X66"/>
    <mergeCell ref="AK66:AN66"/>
    <mergeCell ref="BA66:BD66"/>
  </mergeCells>
  <conditionalFormatting sqref="C18">
    <cfRule type="expression" dxfId="224" priority="45">
      <formula>"подходит"</formula>
    </cfRule>
  </conditionalFormatting>
  <conditionalFormatting sqref="B16">
    <cfRule type="cellIs" dxfId="223" priority="43" operator="equal">
      <formula>"подходит"</formula>
    </cfRule>
    <cfRule type="containsText" dxfId="222" priority="44" operator="containsText" text="подходит">
      <formula>NOT(ISERROR(SEARCH("подходит",B16)))</formula>
    </cfRule>
  </conditionalFormatting>
  <conditionalFormatting sqref="E3:H3">
    <cfRule type="expression" dxfId="221" priority="42">
      <formula>"I10=0"</formula>
    </cfRule>
  </conditionalFormatting>
  <conditionalFormatting sqref="I2:I1048576 Y2:Y185">
    <cfRule type="cellIs" dxfId="220" priority="38" operator="equal">
      <formula>1</formula>
    </cfRule>
    <cfRule type="cellIs" dxfId="219" priority="40" operator="equal">
      <formula>0</formula>
    </cfRule>
    <cfRule type="cellIs" dxfId="218" priority="41" operator="equal">
      <formula>0</formula>
    </cfRule>
  </conditionalFormatting>
  <conditionalFormatting sqref="I111">
    <cfRule type="cellIs" dxfId="217" priority="39" operator="equal">
      <formula>1</formula>
    </cfRule>
  </conditionalFormatting>
  <conditionalFormatting sqref="U3:X3">
    <cfRule type="expression" dxfId="216" priority="37">
      <formula>"I10=0"</formula>
    </cfRule>
  </conditionalFormatting>
  <conditionalFormatting sqref="AO21:AO29">
    <cfRule type="cellIs" dxfId="215" priority="34" operator="equal">
      <formula>1</formula>
    </cfRule>
    <cfRule type="cellIs" dxfId="214" priority="35" operator="equal">
      <formula>0</formula>
    </cfRule>
    <cfRule type="cellIs" dxfId="213" priority="36" operator="equal">
      <formula>0</formula>
    </cfRule>
  </conditionalFormatting>
  <conditionalFormatting sqref="BE21:BE29">
    <cfRule type="cellIs" dxfId="212" priority="31" operator="equal">
      <formula>1</formula>
    </cfRule>
    <cfRule type="cellIs" dxfId="211" priority="32" operator="equal">
      <formula>0</formula>
    </cfRule>
    <cfRule type="cellIs" dxfId="210" priority="33" operator="equal">
      <formula>0</formula>
    </cfRule>
  </conditionalFormatting>
  <conditionalFormatting sqref="BU21:BU29">
    <cfRule type="cellIs" dxfId="209" priority="28" operator="equal">
      <formula>1</formula>
    </cfRule>
    <cfRule type="cellIs" dxfId="208" priority="29" operator="equal">
      <formula>0</formula>
    </cfRule>
    <cfRule type="cellIs" dxfId="207" priority="30" operator="equal">
      <formula>0</formula>
    </cfRule>
  </conditionalFormatting>
  <conditionalFormatting sqref="CK21:CK29">
    <cfRule type="cellIs" dxfId="206" priority="25" operator="equal">
      <formula>1</formula>
    </cfRule>
    <cfRule type="cellIs" dxfId="205" priority="26" operator="equal">
      <formula>0</formula>
    </cfRule>
    <cfRule type="cellIs" dxfId="204" priority="27" operator="equal">
      <formula>0</formula>
    </cfRule>
  </conditionalFormatting>
  <conditionalFormatting sqref="AO66:AO74">
    <cfRule type="cellIs" dxfId="203" priority="22" operator="equal">
      <formula>1</formula>
    </cfRule>
    <cfRule type="cellIs" dxfId="202" priority="23" operator="equal">
      <formula>0</formula>
    </cfRule>
    <cfRule type="cellIs" dxfId="201" priority="24" operator="equal">
      <formula>0</formula>
    </cfRule>
  </conditionalFormatting>
  <conditionalFormatting sqref="BE66:BE74">
    <cfRule type="cellIs" dxfId="200" priority="19" operator="equal">
      <formula>1</formula>
    </cfRule>
    <cfRule type="cellIs" dxfId="199" priority="20" operator="equal">
      <formula>0</formula>
    </cfRule>
    <cfRule type="cellIs" dxfId="198" priority="21" operator="equal">
      <formula>0</formula>
    </cfRule>
  </conditionalFormatting>
  <conditionalFormatting sqref="BU66:BU74">
    <cfRule type="cellIs" dxfId="197" priority="16" operator="equal">
      <formula>1</formula>
    </cfRule>
    <cfRule type="cellIs" dxfId="196" priority="17" operator="equal">
      <formula>0</formula>
    </cfRule>
    <cfRule type="cellIs" dxfId="195" priority="18" operator="equal">
      <formula>0</formula>
    </cfRule>
  </conditionalFormatting>
  <conditionalFormatting sqref="CK66:CK74">
    <cfRule type="cellIs" dxfId="194" priority="13" operator="equal">
      <formula>1</formula>
    </cfRule>
    <cfRule type="cellIs" dxfId="193" priority="14" operator="equal">
      <formula>0</formula>
    </cfRule>
    <cfRule type="cellIs" dxfId="192" priority="15" operator="equal">
      <formula>0</formula>
    </cfRule>
  </conditionalFormatting>
  <conditionalFormatting sqref="DA66:DA74">
    <cfRule type="cellIs" dxfId="191" priority="10" operator="equal">
      <formula>1</formula>
    </cfRule>
    <cfRule type="cellIs" dxfId="190" priority="11" operator="equal">
      <formula>0</formula>
    </cfRule>
    <cfRule type="cellIs" dxfId="189" priority="12" operator="equal">
      <formula>0</formula>
    </cfRule>
  </conditionalFormatting>
  <conditionalFormatting sqref="AO93:AO101">
    <cfRule type="cellIs" dxfId="188" priority="7" operator="equal">
      <formula>1</formula>
    </cfRule>
    <cfRule type="cellIs" dxfId="187" priority="8" operator="equal">
      <formula>0</formula>
    </cfRule>
    <cfRule type="cellIs" dxfId="186" priority="9" operator="equal">
      <formula>0</formula>
    </cfRule>
  </conditionalFormatting>
  <conditionalFormatting sqref="BE93:BE101">
    <cfRule type="cellIs" dxfId="185" priority="4" operator="equal">
      <formula>1</formula>
    </cfRule>
    <cfRule type="cellIs" dxfId="184" priority="5" operator="equal">
      <formula>0</formula>
    </cfRule>
    <cfRule type="cellIs" dxfId="183" priority="6" operator="equal">
      <formula>0</formula>
    </cfRule>
  </conditionalFormatting>
  <conditionalFormatting sqref="BU93:BU101">
    <cfRule type="cellIs" dxfId="182" priority="1" operator="equal">
      <formula>1</formula>
    </cfRule>
    <cfRule type="cellIs" dxfId="181" priority="2" operator="equal">
      <formula>0</formula>
    </cfRule>
    <cfRule type="cellIs" dxfId="180" priority="3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D97CDA-90D6-40AC-A9D9-1C274F546D44}">
  <dimension ref="A1:DA877"/>
  <sheetViews>
    <sheetView workbookViewId="0">
      <selection activeCell="C15" sqref="C15"/>
    </sheetView>
  </sheetViews>
  <sheetFormatPr defaultRowHeight="14.4" x14ac:dyDescent="0.3"/>
  <cols>
    <col min="1" max="1" width="11.6640625" customWidth="1"/>
    <col min="3" max="3" width="9.6640625" customWidth="1"/>
    <col min="8" max="8" width="11.21875" customWidth="1"/>
    <col min="19" max="19" width="9.33203125" customWidth="1"/>
    <col min="20" max="20" width="5.5546875" style="16" customWidth="1"/>
    <col min="24" max="24" width="12.5546875" customWidth="1"/>
  </cols>
  <sheetData>
    <row r="1" spans="1:39" ht="17.399999999999999" x14ac:dyDescent="0.3">
      <c r="A1" s="29" t="s">
        <v>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15"/>
      <c r="U1" s="29" t="s">
        <v>27</v>
      </c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</row>
    <row r="2" spans="1:39" ht="15" thickBot="1" x14ac:dyDescent="0.35">
      <c r="I2" s="18">
        <f>I10</f>
        <v>0</v>
      </c>
      <c r="Y2" s="18">
        <f>Y10</f>
        <v>0</v>
      </c>
    </row>
    <row r="3" spans="1:39" x14ac:dyDescent="0.3">
      <c r="A3" s="30" t="s">
        <v>1</v>
      </c>
      <c r="B3" s="31"/>
      <c r="C3" s="32"/>
      <c r="E3" s="21" t="s">
        <v>13</v>
      </c>
      <c r="F3" s="21"/>
      <c r="G3" s="21"/>
      <c r="H3" s="21"/>
      <c r="I3" s="18">
        <f>I10</f>
        <v>0</v>
      </c>
      <c r="U3" s="21" t="s">
        <v>13</v>
      </c>
      <c r="V3" s="21"/>
      <c r="W3" s="21"/>
      <c r="X3" s="21"/>
      <c r="Y3" s="18">
        <f>Y10</f>
        <v>0</v>
      </c>
    </row>
    <row r="4" spans="1:39" x14ac:dyDescent="0.3">
      <c r="A4" s="26" t="s">
        <v>64</v>
      </c>
      <c r="B4" s="27"/>
      <c r="C4" s="28"/>
      <c r="E4" s="9" t="s">
        <v>8</v>
      </c>
      <c r="F4" s="9" t="s">
        <v>9</v>
      </c>
      <c r="G4" s="9" t="s">
        <v>10</v>
      </c>
      <c r="I4" s="18">
        <f>I10</f>
        <v>0</v>
      </c>
      <c r="U4" s="9" t="s">
        <v>8</v>
      </c>
      <c r="V4" s="9" t="s">
        <v>9</v>
      </c>
      <c r="W4" s="9" t="s">
        <v>10</v>
      </c>
      <c r="Y4" s="18">
        <f>Y10</f>
        <v>0</v>
      </c>
    </row>
    <row r="5" spans="1:39" x14ac:dyDescent="0.3">
      <c r="A5" s="4" t="s">
        <v>2</v>
      </c>
      <c r="B5" s="5">
        <v>0.36499999999999999</v>
      </c>
      <c r="C5" s="20">
        <v>0.69992739476363586</v>
      </c>
      <c r="E5" s="10" t="s">
        <v>2</v>
      </c>
      <c r="F5" s="9"/>
      <c r="G5" s="9"/>
      <c r="H5" s="10"/>
      <c r="I5" s="18">
        <f>I10</f>
        <v>0</v>
      </c>
      <c r="U5" s="10" t="s">
        <v>2</v>
      </c>
      <c r="V5" s="9"/>
      <c r="W5" s="9"/>
      <c r="X5" s="10"/>
      <c r="Y5" s="18">
        <f>Y10</f>
        <v>0</v>
      </c>
    </row>
    <row r="6" spans="1:39" x14ac:dyDescent="0.3">
      <c r="A6" s="4" t="s">
        <v>3</v>
      </c>
      <c r="B6" s="5">
        <v>0.44500000000000001</v>
      </c>
      <c r="C6" s="20">
        <v>0.94990452472501674</v>
      </c>
      <c r="E6" s="11" t="s">
        <v>3</v>
      </c>
      <c r="F6" s="9">
        <v>0.65890000000000004</v>
      </c>
      <c r="G6" s="9">
        <v>0.72350000000000003</v>
      </c>
      <c r="H6" s="11">
        <v>0.70065000000000011</v>
      </c>
      <c r="I6" s="18">
        <f>I10</f>
        <v>0</v>
      </c>
      <c r="U6" s="11" t="s">
        <v>3</v>
      </c>
      <c r="V6" s="9">
        <v>0.65890000000000004</v>
      </c>
      <c r="W6" s="9">
        <v>0.747</v>
      </c>
      <c r="X6" s="11">
        <v>0.70741874999999999</v>
      </c>
      <c r="Y6" s="18">
        <f>Y10</f>
        <v>0</v>
      </c>
    </row>
    <row r="7" spans="1:39" x14ac:dyDescent="0.3">
      <c r="A7" s="4" t="s">
        <v>4</v>
      </c>
      <c r="B7" s="5">
        <v>0.55100000000000005</v>
      </c>
      <c r="C7" s="20">
        <v>1</v>
      </c>
      <c r="E7" s="12" t="s">
        <v>4</v>
      </c>
      <c r="F7" s="9">
        <v>1</v>
      </c>
      <c r="G7" s="9">
        <v>1</v>
      </c>
      <c r="H7" s="11">
        <v>1</v>
      </c>
      <c r="I7" s="18">
        <f>I10</f>
        <v>0</v>
      </c>
      <c r="U7" s="12" t="s">
        <v>4</v>
      </c>
      <c r="V7" s="9">
        <v>1</v>
      </c>
      <c r="W7" s="9">
        <v>1</v>
      </c>
      <c r="X7" s="11">
        <v>1</v>
      </c>
      <c r="Y7" s="18">
        <f>Y10</f>
        <v>0</v>
      </c>
    </row>
    <row r="8" spans="1:39" x14ac:dyDescent="0.3">
      <c r="A8" s="4" t="s">
        <v>5</v>
      </c>
      <c r="B8" s="5">
        <v>0.65800000000000003</v>
      </c>
      <c r="C8" s="20">
        <v>0.96770833868466466</v>
      </c>
      <c r="E8" s="13" t="s">
        <v>11</v>
      </c>
      <c r="F8" s="9">
        <v>1.2179</v>
      </c>
      <c r="G8" s="9">
        <v>1.26</v>
      </c>
      <c r="H8" s="11">
        <v>1.2343999999999999</v>
      </c>
      <c r="I8" s="18">
        <f>I10</f>
        <v>0</v>
      </c>
      <c r="U8" s="13" t="s">
        <v>11</v>
      </c>
      <c r="V8" s="9">
        <v>1.1962999999999999</v>
      </c>
      <c r="W8" s="9">
        <v>1.3162</v>
      </c>
      <c r="X8" s="11">
        <v>1.23695</v>
      </c>
      <c r="Y8" s="18">
        <f>Y10</f>
        <v>0</v>
      </c>
    </row>
    <row r="9" spans="1:39" x14ac:dyDescent="0.3">
      <c r="A9" s="4" t="s">
        <v>6</v>
      </c>
      <c r="B9" s="5">
        <v>0.80600000000000005</v>
      </c>
      <c r="C9" s="20">
        <v>0.89680187132604683</v>
      </c>
      <c r="E9" s="14" t="s">
        <v>12</v>
      </c>
      <c r="F9" s="9">
        <v>1.1429</v>
      </c>
      <c r="G9" s="9">
        <v>1.2552000000000001</v>
      </c>
      <c r="H9" s="11">
        <v>1.2104000000000001</v>
      </c>
      <c r="I9" s="19">
        <f>I10</f>
        <v>0</v>
      </c>
      <c r="U9" s="14" t="s">
        <v>12</v>
      </c>
      <c r="V9" s="9">
        <v>1.0935999999999999</v>
      </c>
      <c r="W9" s="9">
        <v>1.3309</v>
      </c>
      <c r="X9" s="11">
        <v>1.2352124999999998</v>
      </c>
      <c r="Y9" s="19">
        <f>Y10</f>
        <v>0</v>
      </c>
    </row>
    <row r="10" spans="1:39" x14ac:dyDescent="0.3">
      <c r="A10" s="1"/>
      <c r="B10" s="6"/>
      <c r="C10" s="7"/>
      <c r="E10" t="s">
        <v>26</v>
      </c>
      <c r="F10" s="9">
        <v>0.122</v>
      </c>
      <c r="G10" s="9">
        <v>0.28999999999999998</v>
      </c>
      <c r="H10" t="str">
        <f>IF(AND(C11&gt;=F10,C11&lt;=G10),"подходит","не подходит")</f>
        <v>не подходит</v>
      </c>
      <c r="I10" s="18">
        <f>IF(H10="подходит",1,0)</f>
        <v>0</v>
      </c>
      <c r="U10" t="s">
        <v>26</v>
      </c>
      <c r="V10" s="9">
        <v>0.17</v>
      </c>
      <c r="W10" s="9">
        <v>0.35</v>
      </c>
      <c r="X10" t="str">
        <f>IF(AND(C11&gt;=V10,C11&lt;=W10),"подходит","не подходит")</f>
        <v>не подходит</v>
      </c>
      <c r="Y10" s="18">
        <f>IF(X10="подходит",1,0)</f>
        <v>0</v>
      </c>
    </row>
    <row r="11" spans="1:39" ht="15" thickBot="1" x14ac:dyDescent="0.35">
      <c r="A11" s="2" t="s">
        <v>7</v>
      </c>
      <c r="B11" s="3"/>
      <c r="C11" s="8">
        <v>7.9000000000000001E-2</v>
      </c>
      <c r="I11" s="18">
        <f>I10</f>
        <v>0</v>
      </c>
      <c r="Y11" s="18">
        <f>Y10</f>
        <v>0</v>
      </c>
    </row>
    <row r="12" spans="1:39" x14ac:dyDescent="0.3">
      <c r="E12" s="21" t="s">
        <v>14</v>
      </c>
      <c r="F12" s="21"/>
      <c r="G12" s="21"/>
      <c r="H12" s="21"/>
      <c r="I12" s="18">
        <f>I19</f>
        <v>1</v>
      </c>
      <c r="U12" s="21" t="s">
        <v>14</v>
      </c>
      <c r="V12" s="21"/>
      <c r="W12" s="21"/>
      <c r="X12" s="21"/>
      <c r="Y12" s="18">
        <f>Y19</f>
        <v>1</v>
      </c>
    </row>
    <row r="13" spans="1:39" x14ac:dyDescent="0.3">
      <c r="A13" s="24" t="s">
        <v>46</v>
      </c>
      <c r="B13" s="24"/>
      <c r="E13" s="9" t="s">
        <v>8</v>
      </c>
      <c r="F13" s="9" t="s">
        <v>9</v>
      </c>
      <c r="G13" s="9" t="s">
        <v>10</v>
      </c>
      <c r="I13" s="18">
        <f>I19</f>
        <v>1</v>
      </c>
      <c r="U13" s="9" t="s">
        <v>8</v>
      </c>
      <c r="V13" s="9" t="s">
        <v>9</v>
      </c>
      <c r="W13" s="9" t="s">
        <v>10</v>
      </c>
      <c r="Y13" s="18">
        <f>Y19</f>
        <v>1</v>
      </c>
    </row>
    <row r="14" spans="1:39" x14ac:dyDescent="0.3">
      <c r="A14" t="s">
        <v>47</v>
      </c>
      <c r="B14" t="s">
        <v>55</v>
      </c>
      <c r="E14" s="10" t="s">
        <v>2</v>
      </c>
      <c r="F14" s="9"/>
      <c r="G14" s="9"/>
      <c r="I14" s="18">
        <f>I19</f>
        <v>1</v>
      </c>
      <c r="U14" s="10" t="s">
        <v>2</v>
      </c>
      <c r="V14" s="9"/>
      <c r="W14" s="9"/>
      <c r="Y14" s="18">
        <f>Y19</f>
        <v>1</v>
      </c>
    </row>
    <row r="15" spans="1:39" x14ac:dyDescent="0.3">
      <c r="A15" t="s">
        <v>48</v>
      </c>
      <c r="E15" s="11" t="s">
        <v>3</v>
      </c>
      <c r="F15" s="9">
        <v>0.94110000000000005</v>
      </c>
      <c r="G15" s="9">
        <v>1.0241</v>
      </c>
      <c r="H15">
        <v>0.97689999999999999</v>
      </c>
      <c r="I15" s="18">
        <f>I19</f>
        <v>1</v>
      </c>
      <c r="U15" s="11" t="s">
        <v>3</v>
      </c>
      <c r="V15" s="9">
        <v>0.9667</v>
      </c>
      <c r="W15" s="9">
        <v>1.0585</v>
      </c>
      <c r="X15">
        <v>1.0061266666666664</v>
      </c>
      <c r="Y15" s="18">
        <f>Y19</f>
        <v>1</v>
      </c>
    </row>
    <row r="16" spans="1:39" x14ac:dyDescent="0.3">
      <c r="E16" s="12" t="s">
        <v>4</v>
      </c>
      <c r="F16" s="9">
        <v>1</v>
      </c>
      <c r="G16" s="9">
        <v>1</v>
      </c>
      <c r="H16">
        <v>1</v>
      </c>
      <c r="I16" s="18">
        <f>I19</f>
        <v>1</v>
      </c>
      <c r="U16" s="12" t="s">
        <v>4</v>
      </c>
      <c r="V16" s="9">
        <v>1</v>
      </c>
      <c r="W16" s="9">
        <v>1</v>
      </c>
      <c r="X16">
        <v>1</v>
      </c>
      <c r="Y16" s="18">
        <f>Y19</f>
        <v>1</v>
      </c>
    </row>
    <row r="17" spans="1:89" x14ac:dyDescent="0.3">
      <c r="A17" s="25" t="s">
        <v>49</v>
      </c>
      <c r="B17" s="25"/>
      <c r="E17" s="13" t="s">
        <v>11</v>
      </c>
      <c r="F17" s="9">
        <v>0.96519999999999995</v>
      </c>
      <c r="G17" s="9">
        <v>1.034</v>
      </c>
      <c r="H17">
        <v>0.99600000000000011</v>
      </c>
      <c r="I17" s="18">
        <f>I19</f>
        <v>1</v>
      </c>
      <c r="U17" s="13" t="s">
        <v>11</v>
      </c>
      <c r="V17" s="9">
        <v>0.96519999999999995</v>
      </c>
      <c r="W17" s="9">
        <v>0.99929999999999997</v>
      </c>
      <c r="X17">
        <v>0.98495999999999995</v>
      </c>
      <c r="Y17" s="18">
        <f>Y19</f>
        <v>1</v>
      </c>
    </row>
    <row r="18" spans="1:89" x14ac:dyDescent="0.3">
      <c r="A18" t="s">
        <v>47</v>
      </c>
      <c r="B18" t="s">
        <v>3</v>
      </c>
      <c r="E18" s="14" t="s">
        <v>12</v>
      </c>
      <c r="F18" s="9">
        <v>0.94169999999999998</v>
      </c>
      <c r="G18" s="9">
        <v>1.0633999999999999</v>
      </c>
      <c r="H18">
        <v>0.99220000000000008</v>
      </c>
      <c r="I18" s="18">
        <f>I19</f>
        <v>1</v>
      </c>
      <c r="U18" s="14" t="s">
        <v>12</v>
      </c>
      <c r="V18" s="9">
        <v>0.89570000000000005</v>
      </c>
      <c r="W18" s="9">
        <v>1.0014000000000001</v>
      </c>
      <c r="X18">
        <v>0.96832666666666656</v>
      </c>
      <c r="Y18" s="18">
        <f>Y19</f>
        <v>1</v>
      </c>
    </row>
    <row r="19" spans="1:89" x14ac:dyDescent="0.3">
      <c r="A19" t="s">
        <v>48</v>
      </c>
      <c r="B19" t="s">
        <v>3</v>
      </c>
      <c r="E19" t="s">
        <v>26</v>
      </c>
      <c r="F19" s="9">
        <v>6.6000000000000003E-2</v>
      </c>
      <c r="G19" s="9">
        <v>0.129</v>
      </c>
      <c r="H19" t="str">
        <f>IF(AND(C11&gt;=F19,C11&lt;=G19),"подходит","не подходит")</f>
        <v>подходит</v>
      </c>
      <c r="I19" s="18">
        <f>IF(H19="подходит",1,0)</f>
        <v>1</v>
      </c>
      <c r="U19" t="s">
        <v>26</v>
      </c>
      <c r="V19" s="9">
        <v>0.04</v>
      </c>
      <c r="W19" s="9">
        <v>0.09</v>
      </c>
      <c r="X19" t="str">
        <f>IF(AND(C11&gt;=V19,C11&lt;=W19),"подходит","не подходит")</f>
        <v>подходит</v>
      </c>
      <c r="Y19" s="18">
        <f>IF(X19="подходит",1,0)</f>
        <v>1</v>
      </c>
    </row>
    <row r="20" spans="1:89" x14ac:dyDescent="0.3">
      <c r="I20" s="18">
        <f>I19</f>
        <v>1</v>
      </c>
      <c r="Y20" s="18">
        <f>Y19</f>
        <v>1</v>
      </c>
    </row>
    <row r="21" spans="1:89" x14ac:dyDescent="0.3">
      <c r="E21" s="23" t="s">
        <v>15</v>
      </c>
      <c r="F21" s="23"/>
      <c r="G21" s="23"/>
      <c r="H21" s="23"/>
      <c r="I21" s="18">
        <f>I28</f>
        <v>0</v>
      </c>
      <c r="U21" s="23" t="s">
        <v>15</v>
      </c>
      <c r="V21" s="23"/>
      <c r="W21" s="23"/>
      <c r="X21" s="23"/>
      <c r="Y21" s="18">
        <f>Y28</f>
        <v>1</v>
      </c>
      <c r="AK21" s="23" t="s">
        <v>28</v>
      </c>
      <c r="AL21" s="23"/>
      <c r="AM21" s="23"/>
      <c r="AN21" s="23"/>
      <c r="AO21" s="18">
        <f>AO28</f>
        <v>1</v>
      </c>
      <c r="BA21" s="23" t="s">
        <v>29</v>
      </c>
      <c r="BB21" s="23"/>
      <c r="BC21" s="23"/>
      <c r="BD21" s="23"/>
      <c r="BE21" s="18">
        <f>BE28</f>
        <v>1</v>
      </c>
      <c r="BQ21" s="23" t="s">
        <v>30</v>
      </c>
      <c r="BR21" s="23"/>
      <c r="BS21" s="23"/>
      <c r="BT21" s="23"/>
      <c r="BU21" s="18">
        <f>BU28</f>
        <v>1</v>
      </c>
      <c r="CG21" s="23" t="s">
        <v>31</v>
      </c>
      <c r="CH21" s="23"/>
      <c r="CI21" s="23"/>
      <c r="CJ21" s="23"/>
      <c r="CK21" s="18">
        <f>CK28</f>
        <v>1</v>
      </c>
    </row>
    <row r="22" spans="1:89" x14ac:dyDescent="0.3">
      <c r="E22" s="9" t="s">
        <v>8</v>
      </c>
      <c r="F22" s="9" t="s">
        <v>9</v>
      </c>
      <c r="G22" s="9" t="s">
        <v>10</v>
      </c>
      <c r="I22" s="18">
        <f>I28</f>
        <v>0</v>
      </c>
      <c r="U22" s="9" t="s">
        <v>8</v>
      </c>
      <c r="V22" s="9" t="s">
        <v>9</v>
      </c>
      <c r="W22" s="9" t="s">
        <v>10</v>
      </c>
      <c r="Y22" s="18">
        <f>Y28</f>
        <v>1</v>
      </c>
      <c r="AK22" s="9" t="s">
        <v>8</v>
      </c>
      <c r="AL22" s="9" t="s">
        <v>9</v>
      </c>
      <c r="AM22" s="9" t="s">
        <v>10</v>
      </c>
      <c r="AO22" s="18">
        <f>AO28</f>
        <v>1</v>
      </c>
      <c r="BA22" s="9" t="s">
        <v>8</v>
      </c>
      <c r="BB22" s="9" t="s">
        <v>9</v>
      </c>
      <c r="BC22" s="9" t="s">
        <v>10</v>
      </c>
      <c r="BE22" s="18">
        <f>BE28</f>
        <v>1</v>
      </c>
      <c r="BQ22" s="9" t="s">
        <v>8</v>
      </c>
      <c r="BR22" s="9" t="s">
        <v>9</v>
      </c>
      <c r="BS22" s="9" t="s">
        <v>10</v>
      </c>
      <c r="BU22" s="18">
        <f>BU28</f>
        <v>1</v>
      </c>
      <c r="CG22" s="9" t="s">
        <v>8</v>
      </c>
      <c r="CH22" s="9" t="s">
        <v>9</v>
      </c>
      <c r="CI22" s="9" t="s">
        <v>10</v>
      </c>
      <c r="CK22" s="18">
        <f>CK28</f>
        <v>1</v>
      </c>
    </row>
    <row r="23" spans="1:89" x14ac:dyDescent="0.3">
      <c r="E23" s="10" t="s">
        <v>2</v>
      </c>
      <c r="F23" s="9"/>
      <c r="G23" s="9"/>
      <c r="H23" s="10"/>
      <c r="I23" s="18">
        <f>I28</f>
        <v>0</v>
      </c>
      <c r="U23" s="10" t="s">
        <v>2</v>
      </c>
      <c r="V23" s="9"/>
      <c r="W23" s="9"/>
      <c r="X23" s="10"/>
      <c r="Y23" s="18">
        <f>Y28</f>
        <v>1</v>
      </c>
      <c r="AK23" s="10" t="s">
        <v>2</v>
      </c>
      <c r="AL23" s="9"/>
      <c r="AM23" s="9"/>
      <c r="AN23" s="10"/>
      <c r="AO23" s="18">
        <f>AO28</f>
        <v>1</v>
      </c>
      <c r="BA23" s="10" t="s">
        <v>2</v>
      </c>
      <c r="BB23" s="9"/>
      <c r="BC23" s="9"/>
      <c r="BD23" s="10"/>
      <c r="BE23" s="18">
        <f>BE28</f>
        <v>1</v>
      </c>
      <c r="BQ23" s="10" t="s">
        <v>2</v>
      </c>
      <c r="BR23" s="9"/>
      <c r="BS23" s="9"/>
      <c r="BT23" s="10"/>
      <c r="BU23" s="18">
        <f>BU28</f>
        <v>1</v>
      </c>
      <c r="CG23" s="10" t="s">
        <v>2</v>
      </c>
      <c r="CH23" s="9"/>
      <c r="CI23" s="9"/>
      <c r="CJ23" s="10"/>
      <c r="CK23" s="18">
        <f>CK28</f>
        <v>1</v>
      </c>
    </row>
    <row r="24" spans="1:89" x14ac:dyDescent="0.3">
      <c r="E24" s="11" t="s">
        <v>3</v>
      </c>
      <c r="F24" s="9">
        <v>0.8427</v>
      </c>
      <c r="G24" s="9">
        <v>1.0065</v>
      </c>
      <c r="H24" s="11">
        <v>0.93426351351351367</v>
      </c>
      <c r="I24" s="18">
        <f>I28</f>
        <v>0</v>
      </c>
      <c r="U24" s="11" t="s">
        <v>3</v>
      </c>
      <c r="V24" s="9">
        <v>0.87409999999999999</v>
      </c>
      <c r="W24" s="9">
        <v>0.97699999999999998</v>
      </c>
      <c r="X24" s="11">
        <v>0.93483000000000005</v>
      </c>
      <c r="Y24" s="18">
        <f>Y28</f>
        <v>1</v>
      </c>
      <c r="AK24" s="11" t="s">
        <v>3</v>
      </c>
      <c r="AL24" s="9">
        <v>0.95799999999999996</v>
      </c>
      <c r="AM24" s="9">
        <v>1.0389999999999999</v>
      </c>
      <c r="AN24" s="11">
        <v>0.98151538461538457</v>
      </c>
      <c r="AO24" s="18">
        <f>AO28</f>
        <v>1</v>
      </c>
      <c r="BA24" s="11" t="s">
        <v>3</v>
      </c>
      <c r="BB24" s="9">
        <v>0.82540000000000002</v>
      </c>
      <c r="BC24" s="9">
        <v>0.85350000000000004</v>
      </c>
      <c r="BD24" s="11">
        <v>0.84429999999999994</v>
      </c>
      <c r="BE24" s="18">
        <f>BE28</f>
        <v>1</v>
      </c>
      <c r="BQ24" s="11" t="s">
        <v>3</v>
      </c>
      <c r="BR24" s="9">
        <v>0.81100000000000005</v>
      </c>
      <c r="BS24" s="9">
        <v>0.88460000000000005</v>
      </c>
      <c r="BT24" s="11">
        <v>0.85481249999999998</v>
      </c>
      <c r="BU24" s="18">
        <f>BU28</f>
        <v>1</v>
      </c>
      <c r="CG24" s="11" t="s">
        <v>3</v>
      </c>
      <c r="CH24" s="9">
        <v>0.87790000000000001</v>
      </c>
      <c r="CI24" s="9">
        <v>1.0174000000000001</v>
      </c>
      <c r="CJ24" s="11">
        <v>0.93473375000000003</v>
      </c>
      <c r="CK24" s="18">
        <f>CK28</f>
        <v>1</v>
      </c>
    </row>
    <row r="25" spans="1:89" x14ac:dyDescent="0.3">
      <c r="E25" s="12" t="s">
        <v>4</v>
      </c>
      <c r="F25" s="9">
        <v>1</v>
      </c>
      <c r="G25" s="9">
        <v>1</v>
      </c>
      <c r="H25" s="11">
        <v>1</v>
      </c>
      <c r="I25" s="18">
        <f>I28</f>
        <v>0</v>
      </c>
      <c r="U25" s="12" t="s">
        <v>4</v>
      </c>
      <c r="V25" s="9">
        <v>1</v>
      </c>
      <c r="W25" s="9">
        <v>1</v>
      </c>
      <c r="X25" s="11">
        <v>1</v>
      </c>
      <c r="Y25" s="18">
        <f>Y28</f>
        <v>1</v>
      </c>
      <c r="AK25" s="12" t="s">
        <v>4</v>
      </c>
      <c r="AL25" s="9">
        <v>1</v>
      </c>
      <c r="AM25" s="9">
        <v>1</v>
      </c>
      <c r="AN25" s="11">
        <v>1</v>
      </c>
      <c r="AO25" s="18">
        <f>AO28</f>
        <v>1</v>
      </c>
      <c r="BA25" s="12" t="s">
        <v>4</v>
      </c>
      <c r="BB25" s="9">
        <v>1</v>
      </c>
      <c r="BC25" s="9">
        <v>1</v>
      </c>
      <c r="BD25" s="11">
        <v>1</v>
      </c>
      <c r="BE25" s="18">
        <f>BE28</f>
        <v>1</v>
      </c>
      <c r="BQ25" s="12" t="s">
        <v>4</v>
      </c>
      <c r="BR25" s="9">
        <v>1</v>
      </c>
      <c r="BS25" s="9">
        <v>1</v>
      </c>
      <c r="BT25" s="11">
        <v>1</v>
      </c>
      <c r="BU25" s="18">
        <f>BU28</f>
        <v>1</v>
      </c>
      <c r="CG25" s="12" t="s">
        <v>4</v>
      </c>
      <c r="CH25" s="9">
        <v>1</v>
      </c>
      <c r="CI25" s="9">
        <v>1</v>
      </c>
      <c r="CJ25" s="11">
        <v>1</v>
      </c>
      <c r="CK25" s="18">
        <f>CK28</f>
        <v>1</v>
      </c>
    </row>
    <row r="26" spans="1:89" x14ac:dyDescent="0.3">
      <c r="E26" s="13" t="s">
        <v>11</v>
      </c>
      <c r="F26" s="9">
        <v>0.95920000000000005</v>
      </c>
      <c r="G26" s="9">
        <v>1.0464</v>
      </c>
      <c r="H26" s="11">
        <v>0.99835810810810832</v>
      </c>
      <c r="I26" s="18">
        <f>I28</f>
        <v>0</v>
      </c>
      <c r="U26" s="13" t="s">
        <v>11</v>
      </c>
      <c r="V26" s="9">
        <v>0.99209999999999998</v>
      </c>
      <c r="W26" s="9">
        <v>1.0417000000000001</v>
      </c>
      <c r="X26" s="11">
        <v>1.0157787499999995</v>
      </c>
      <c r="Y26" s="18">
        <f>Y28</f>
        <v>1</v>
      </c>
      <c r="AK26" s="13" t="s">
        <v>11</v>
      </c>
      <c r="AL26" s="9">
        <v>0.9889</v>
      </c>
      <c r="AM26" s="9">
        <v>1.0144</v>
      </c>
      <c r="AN26" s="11">
        <v>1.0008000000000001</v>
      </c>
      <c r="AO26" s="18">
        <f>AO28</f>
        <v>1</v>
      </c>
      <c r="BA26" s="13" t="s">
        <v>11</v>
      </c>
      <c r="BB26" s="9">
        <v>1.0341</v>
      </c>
      <c r="BC26" s="9">
        <v>1.0541</v>
      </c>
      <c r="BD26" s="11">
        <v>1.0444200000000001</v>
      </c>
      <c r="BE26" s="18">
        <f>BE28</f>
        <v>1</v>
      </c>
      <c r="BQ26" s="13" t="s">
        <v>11</v>
      </c>
      <c r="BR26" s="9">
        <v>0.95369999999999999</v>
      </c>
      <c r="BS26" s="9">
        <v>1.0283</v>
      </c>
      <c r="BT26" s="11">
        <v>0.99692499999999995</v>
      </c>
      <c r="BU26" s="18">
        <f>BU28</f>
        <v>1</v>
      </c>
      <c r="CG26" s="13" t="s">
        <v>11</v>
      </c>
      <c r="CH26" s="9">
        <v>0.94840000000000002</v>
      </c>
      <c r="CI26" s="9">
        <v>1.0149999999999999</v>
      </c>
      <c r="CJ26" s="11">
        <v>0.98416000000000015</v>
      </c>
      <c r="CK26" s="18">
        <f>CK28</f>
        <v>1</v>
      </c>
    </row>
    <row r="27" spans="1:89" x14ac:dyDescent="0.3">
      <c r="E27" s="14" t="s">
        <v>12</v>
      </c>
      <c r="F27" s="9">
        <v>0.96040000000000003</v>
      </c>
      <c r="G27" s="9">
        <v>1.0627</v>
      </c>
      <c r="H27" s="11">
        <v>1.005536486486486</v>
      </c>
      <c r="I27" s="18">
        <f>I28</f>
        <v>0</v>
      </c>
      <c r="U27" s="14" t="s">
        <v>12</v>
      </c>
      <c r="V27" s="9">
        <v>0.98380000000000001</v>
      </c>
      <c r="W27" s="9">
        <v>1.0418000000000001</v>
      </c>
      <c r="X27" s="11">
        <v>1.0172887500000001</v>
      </c>
      <c r="Y27" s="18">
        <f>Y28</f>
        <v>1</v>
      </c>
      <c r="AK27" s="14" t="s">
        <v>12</v>
      </c>
      <c r="AL27" s="9">
        <v>0.98050000000000004</v>
      </c>
      <c r="AM27" s="9">
        <v>1.0333000000000001</v>
      </c>
      <c r="AN27" s="11">
        <v>1.0049230769230768</v>
      </c>
      <c r="AO27" s="18">
        <f>AO28</f>
        <v>1</v>
      </c>
      <c r="BA27" s="14" t="s">
        <v>12</v>
      </c>
      <c r="BB27" s="9">
        <v>1.0124</v>
      </c>
      <c r="BC27" s="9">
        <v>1.0650999999999999</v>
      </c>
      <c r="BD27" s="11">
        <v>1.0428999999999999</v>
      </c>
      <c r="BE27" s="18">
        <f>BE28</f>
        <v>1</v>
      </c>
      <c r="BQ27" s="14" t="s">
        <v>12</v>
      </c>
      <c r="BR27" s="9">
        <v>0.9657</v>
      </c>
      <c r="BS27" s="9">
        <v>1.0463</v>
      </c>
      <c r="BT27" s="11">
        <v>1.0109625</v>
      </c>
      <c r="BU27" s="18">
        <f>BU28</f>
        <v>1</v>
      </c>
      <c r="CG27" s="14" t="s">
        <v>12</v>
      </c>
      <c r="CH27" s="9">
        <v>0.94450000000000001</v>
      </c>
      <c r="CI27" s="9">
        <v>1.0523</v>
      </c>
      <c r="CJ27" s="11">
        <v>0.998475</v>
      </c>
      <c r="CK27" s="18">
        <f>CK28</f>
        <v>1</v>
      </c>
    </row>
    <row r="28" spans="1:89" x14ac:dyDescent="0.3">
      <c r="E28" t="s">
        <v>26</v>
      </c>
      <c r="F28" s="9">
        <v>1.9E-2</v>
      </c>
      <c r="G28" s="9">
        <v>0.06</v>
      </c>
      <c r="H28" t="str">
        <f>IF(AND(C11&gt;=F28,C11&lt;=G28),"подходит","не подходит")</f>
        <v>не подходит</v>
      </c>
      <c r="I28" s="18">
        <f>IF(H28="подходит",1,0)</f>
        <v>0</v>
      </c>
      <c r="U28" t="s">
        <v>26</v>
      </c>
      <c r="V28" s="9">
        <v>0.04</v>
      </c>
      <c r="W28" s="9">
        <v>0.09</v>
      </c>
      <c r="X28" t="str">
        <f>IF(AND(C11&gt;=V28,C11&lt;=W28),"подходит","не подходит")</f>
        <v>подходит</v>
      </c>
      <c r="Y28" s="18">
        <f>IF(X28="подходит",1,0)</f>
        <v>1</v>
      </c>
      <c r="AK28" t="s">
        <v>26</v>
      </c>
      <c r="AL28" s="9">
        <v>0.04</v>
      </c>
      <c r="AM28" s="9">
        <v>0.09</v>
      </c>
      <c r="AN28" t="str">
        <f>IF(AND(C11&gt;=AL28,C11&lt;=AM28),"подходит","не подходит")</f>
        <v>подходит</v>
      </c>
      <c r="AO28" s="18">
        <f>IF(AN28="подходит",1,0)</f>
        <v>1</v>
      </c>
      <c r="BA28" t="s">
        <v>26</v>
      </c>
      <c r="BB28" s="9">
        <v>0.04</v>
      </c>
      <c r="BC28" s="9">
        <v>0.09</v>
      </c>
      <c r="BD28" t="str">
        <f>IF(AND(C11&gt;=BB28,C11&lt;=BC28),"подходит","не подходит")</f>
        <v>подходит</v>
      </c>
      <c r="BE28" s="18">
        <f>IF(BD28="подходит",1,0)</f>
        <v>1</v>
      </c>
      <c r="BQ28" t="s">
        <v>26</v>
      </c>
      <c r="BR28" s="9">
        <v>0.04</v>
      </c>
      <c r="BS28" s="9">
        <v>0.09</v>
      </c>
      <c r="BT28" t="str">
        <f>IF(AND(C11&gt;=BR28,C11&lt;=BS28),"подходит","не подходит")</f>
        <v>подходит</v>
      </c>
      <c r="BU28" s="18">
        <f>IF(BT28="подходит",1,0)</f>
        <v>1</v>
      </c>
      <c r="CG28" t="s">
        <v>26</v>
      </c>
      <c r="CH28" s="9">
        <v>0.04</v>
      </c>
      <c r="CI28" s="9">
        <v>0.09</v>
      </c>
      <c r="CJ28" t="str">
        <f>IF(AND(C11&gt;=CH28,C11&lt;=CI28),"подходит","не подходит")</f>
        <v>подходит</v>
      </c>
      <c r="CK28" s="18">
        <f>IF(CJ28="подходит",1,0)</f>
        <v>1</v>
      </c>
    </row>
    <row r="29" spans="1:89" x14ac:dyDescent="0.3">
      <c r="I29" s="18">
        <f>I28</f>
        <v>0</v>
      </c>
      <c r="Y29" s="18">
        <f>Y28</f>
        <v>1</v>
      </c>
      <c r="AO29" s="18">
        <f>AO28</f>
        <v>1</v>
      </c>
      <c r="BE29" s="18">
        <f>BE28</f>
        <v>1</v>
      </c>
      <c r="BU29" s="18">
        <f>BU28</f>
        <v>1</v>
      </c>
      <c r="CK29" s="18">
        <f>CK28</f>
        <v>1</v>
      </c>
    </row>
    <row r="30" spans="1:89" x14ac:dyDescent="0.3">
      <c r="E30" s="21" t="s">
        <v>16</v>
      </c>
      <c r="F30" s="21"/>
      <c r="G30" s="21"/>
      <c r="H30" s="21"/>
      <c r="I30" s="18">
        <f>I37</f>
        <v>0</v>
      </c>
      <c r="U30" s="21" t="s">
        <v>16</v>
      </c>
      <c r="V30" s="21"/>
      <c r="W30" s="21"/>
      <c r="X30" s="21"/>
      <c r="Y30" s="18">
        <f>Y37</f>
        <v>1</v>
      </c>
    </row>
    <row r="31" spans="1:89" x14ac:dyDescent="0.3">
      <c r="E31" s="9" t="s">
        <v>8</v>
      </c>
      <c r="F31" s="9" t="s">
        <v>9</v>
      </c>
      <c r="G31" s="9" t="s">
        <v>10</v>
      </c>
      <c r="I31" s="18">
        <f>I37</f>
        <v>0</v>
      </c>
      <c r="U31" s="9" t="s">
        <v>8</v>
      </c>
      <c r="V31" s="9" t="s">
        <v>9</v>
      </c>
      <c r="W31" s="9" t="s">
        <v>10</v>
      </c>
      <c r="Y31" s="18">
        <f>Y37</f>
        <v>1</v>
      </c>
    </row>
    <row r="32" spans="1:89" x14ac:dyDescent="0.3">
      <c r="E32" s="10" t="s">
        <v>2</v>
      </c>
      <c r="F32" s="9"/>
      <c r="G32" s="9"/>
      <c r="I32" s="18">
        <f>I37</f>
        <v>0</v>
      </c>
      <c r="U32" s="10" t="s">
        <v>2</v>
      </c>
      <c r="V32" s="9"/>
      <c r="W32" s="9"/>
      <c r="Y32" s="18">
        <f>Y37</f>
        <v>1</v>
      </c>
    </row>
    <row r="33" spans="5:25" x14ac:dyDescent="0.3">
      <c r="E33" s="11" t="s">
        <v>3</v>
      </c>
      <c r="F33" s="9">
        <v>0.79990000000000006</v>
      </c>
      <c r="G33" s="9">
        <v>1.0114000000000001</v>
      </c>
      <c r="H33">
        <v>0.90006000000000008</v>
      </c>
      <c r="I33" s="18">
        <f>I37</f>
        <v>0</v>
      </c>
      <c r="U33" s="11" t="s">
        <v>3</v>
      </c>
      <c r="V33" s="9">
        <v>0.88049999999999995</v>
      </c>
      <c r="W33" s="9">
        <v>0.90280000000000005</v>
      </c>
      <c r="X33">
        <v>0.89165000000000005</v>
      </c>
      <c r="Y33" s="18">
        <f>Y37</f>
        <v>1</v>
      </c>
    </row>
    <row r="34" spans="5:25" x14ac:dyDescent="0.3">
      <c r="E34" s="12" t="s">
        <v>4</v>
      </c>
      <c r="F34" s="9">
        <v>1</v>
      </c>
      <c r="G34" s="9">
        <v>1</v>
      </c>
      <c r="H34">
        <v>1</v>
      </c>
      <c r="I34" s="18">
        <f>I37</f>
        <v>0</v>
      </c>
      <c r="U34" s="12" t="s">
        <v>4</v>
      </c>
      <c r="V34" s="9">
        <v>1</v>
      </c>
      <c r="W34" s="9">
        <v>1</v>
      </c>
      <c r="X34">
        <v>1</v>
      </c>
      <c r="Y34" s="18">
        <f>Y37</f>
        <v>1</v>
      </c>
    </row>
    <row r="35" spans="5:25" x14ac:dyDescent="0.3">
      <c r="E35" s="13" t="s">
        <v>11</v>
      </c>
      <c r="F35" s="9">
        <v>1.0361</v>
      </c>
      <c r="G35" s="9">
        <v>1.1327</v>
      </c>
      <c r="H35">
        <v>1.0886800000000001</v>
      </c>
      <c r="I35" s="18">
        <f>I37</f>
        <v>0</v>
      </c>
      <c r="U35" s="13" t="s">
        <v>11</v>
      </c>
      <c r="V35" s="9">
        <v>1.1045</v>
      </c>
      <c r="W35" s="9">
        <v>1.1102000000000001</v>
      </c>
      <c r="X35">
        <v>1.1073500000000001</v>
      </c>
      <c r="Y35" s="18">
        <f>Y37</f>
        <v>1</v>
      </c>
    </row>
    <row r="36" spans="5:25" x14ac:dyDescent="0.3">
      <c r="E36" s="14" t="s">
        <v>12</v>
      </c>
      <c r="F36" s="9">
        <v>1.0958000000000001</v>
      </c>
      <c r="G36" s="9">
        <v>1.1947000000000001</v>
      </c>
      <c r="H36">
        <v>1.14768</v>
      </c>
      <c r="I36" s="18">
        <f>I37</f>
        <v>0</v>
      </c>
      <c r="U36" s="14" t="s">
        <v>12</v>
      </c>
      <c r="V36" s="9">
        <v>1.2131000000000001</v>
      </c>
      <c r="W36" s="9">
        <v>1.2373000000000001</v>
      </c>
      <c r="X36">
        <v>1.2252000000000001</v>
      </c>
      <c r="Y36" s="18">
        <f>Y37</f>
        <v>1</v>
      </c>
    </row>
    <row r="37" spans="5:25" x14ac:dyDescent="0.3">
      <c r="E37" t="s">
        <v>26</v>
      </c>
      <c r="F37" s="9">
        <v>2.1999999999999999E-2</v>
      </c>
      <c r="G37" s="9">
        <v>4.2999999999999997E-2</v>
      </c>
      <c r="H37" t="str">
        <f>IF(AND(C11&gt;=F37,C11&lt;=G37),"подходит","не подходит")</f>
        <v>не подходит</v>
      </c>
      <c r="I37" s="18">
        <f>IF(H37="подходит",1,0)</f>
        <v>0</v>
      </c>
      <c r="U37" t="s">
        <v>26</v>
      </c>
      <c r="V37" s="9">
        <v>0.04</v>
      </c>
      <c r="W37" s="9">
        <v>0.09</v>
      </c>
      <c r="X37" t="str">
        <f>IF(AND(C11&gt;=V37,C11&lt;=W37),"подходит","не подходит")</f>
        <v>подходит</v>
      </c>
      <c r="Y37" s="18">
        <f>IF(X37="подходит",1,0)</f>
        <v>1</v>
      </c>
    </row>
    <row r="38" spans="5:25" x14ac:dyDescent="0.3">
      <c r="I38" s="18">
        <f>I37</f>
        <v>0</v>
      </c>
      <c r="Y38" s="18">
        <f>Y37</f>
        <v>1</v>
      </c>
    </row>
    <row r="39" spans="5:25" x14ac:dyDescent="0.3">
      <c r="E39" s="21" t="s">
        <v>17</v>
      </c>
      <c r="F39" s="21"/>
      <c r="G39" s="21"/>
      <c r="H39" s="21"/>
      <c r="I39" s="18">
        <f>I46</f>
        <v>0</v>
      </c>
      <c r="U39" s="21" t="s">
        <v>32</v>
      </c>
      <c r="V39" s="21"/>
      <c r="W39" s="21"/>
      <c r="X39" s="21"/>
      <c r="Y39" s="18">
        <f>Y46</f>
        <v>0</v>
      </c>
    </row>
    <row r="40" spans="5:25" x14ac:dyDescent="0.3">
      <c r="E40" s="9" t="s">
        <v>8</v>
      </c>
      <c r="F40" s="9" t="s">
        <v>9</v>
      </c>
      <c r="G40" s="9" t="s">
        <v>10</v>
      </c>
      <c r="I40" s="18">
        <f>I46</f>
        <v>0</v>
      </c>
      <c r="U40" s="9" t="s">
        <v>8</v>
      </c>
      <c r="V40" s="9" t="s">
        <v>9</v>
      </c>
      <c r="W40" s="9" t="s">
        <v>10</v>
      </c>
      <c r="Y40" s="18">
        <f>Y46</f>
        <v>0</v>
      </c>
    </row>
    <row r="41" spans="5:25" x14ac:dyDescent="0.3">
      <c r="E41" s="10" t="s">
        <v>2</v>
      </c>
      <c r="F41" s="9"/>
      <c r="G41" s="9"/>
      <c r="H41" s="10"/>
      <c r="I41" s="18">
        <f>I46</f>
        <v>0</v>
      </c>
      <c r="U41" s="10" t="s">
        <v>2</v>
      </c>
      <c r="V41" s="9"/>
      <c r="W41" s="9"/>
      <c r="X41" s="10"/>
      <c r="Y41" s="18">
        <f>Y46</f>
        <v>0</v>
      </c>
    </row>
    <row r="42" spans="5:25" x14ac:dyDescent="0.3">
      <c r="E42" s="11" t="s">
        <v>3</v>
      </c>
      <c r="F42" s="9">
        <v>0.81510000000000005</v>
      </c>
      <c r="G42" s="9">
        <v>0.96440000000000003</v>
      </c>
      <c r="H42" s="11">
        <v>0.91501250000000001</v>
      </c>
      <c r="I42" s="18">
        <f>I46</f>
        <v>0</v>
      </c>
      <c r="U42" s="11" t="s">
        <v>3</v>
      </c>
      <c r="V42" s="9">
        <v>0.80930000000000002</v>
      </c>
      <c r="W42" s="9">
        <v>0.90329999999999999</v>
      </c>
      <c r="X42" s="11">
        <v>0.86362608695652188</v>
      </c>
      <c r="Y42" s="18">
        <f>Y46</f>
        <v>0</v>
      </c>
    </row>
    <row r="43" spans="5:25" x14ac:dyDescent="0.3">
      <c r="E43" s="12" t="s">
        <v>4</v>
      </c>
      <c r="F43" s="9">
        <v>1</v>
      </c>
      <c r="G43" s="9">
        <v>1</v>
      </c>
      <c r="H43" s="11">
        <v>1</v>
      </c>
      <c r="I43" s="18">
        <f>I46</f>
        <v>0</v>
      </c>
      <c r="U43" s="12" t="s">
        <v>4</v>
      </c>
      <c r="V43" s="9">
        <v>1</v>
      </c>
      <c r="W43" s="9">
        <v>1</v>
      </c>
      <c r="X43" s="11">
        <v>1</v>
      </c>
      <c r="Y43" s="18">
        <f>Y46</f>
        <v>0</v>
      </c>
    </row>
    <row r="44" spans="5:25" x14ac:dyDescent="0.3">
      <c r="E44" s="13" t="s">
        <v>11</v>
      </c>
      <c r="F44" s="9">
        <v>1.0189999999999999</v>
      </c>
      <c r="G44" s="9">
        <v>1.1231</v>
      </c>
      <c r="H44" s="11">
        <v>1.0620125</v>
      </c>
      <c r="I44" s="18">
        <f>I46</f>
        <v>0</v>
      </c>
      <c r="U44" s="13" t="s">
        <v>11</v>
      </c>
      <c r="V44" s="9">
        <v>1.0750999999999999</v>
      </c>
      <c r="W44" s="9">
        <v>1.1380999999999999</v>
      </c>
      <c r="X44" s="11">
        <v>1.0960260869565215</v>
      </c>
      <c r="Y44" s="18">
        <f>Y46</f>
        <v>0</v>
      </c>
    </row>
    <row r="45" spans="5:25" x14ac:dyDescent="0.3">
      <c r="E45" s="14" t="s">
        <v>12</v>
      </c>
      <c r="F45" s="9">
        <v>1.0257000000000001</v>
      </c>
      <c r="G45" s="9">
        <v>1.1398999999999999</v>
      </c>
      <c r="H45" s="11">
        <v>1.0764875</v>
      </c>
      <c r="I45" s="18">
        <f>I46</f>
        <v>0</v>
      </c>
      <c r="U45" s="14" t="s">
        <v>12</v>
      </c>
      <c r="V45" s="9">
        <v>1.0801000000000001</v>
      </c>
      <c r="W45" s="9">
        <v>1.1592</v>
      </c>
      <c r="X45" s="11">
        <v>1.1201695652173913</v>
      </c>
      <c r="Y45" s="18">
        <f>Y46</f>
        <v>0</v>
      </c>
    </row>
    <row r="46" spans="5:25" x14ac:dyDescent="0.3">
      <c r="E46" t="s">
        <v>26</v>
      </c>
      <c r="F46" s="9">
        <v>0.35499999999999998</v>
      </c>
      <c r="G46" s="9">
        <v>0.55600000000000005</v>
      </c>
      <c r="H46" t="str">
        <f>IF(AND(C11&gt;=F46,C11&lt;=G46),"подходит","не подходит")</f>
        <v>не подходит</v>
      </c>
      <c r="I46" s="18">
        <f>IF(H46="подходит",1,0)</f>
        <v>0</v>
      </c>
      <c r="U46" t="s">
        <v>26</v>
      </c>
      <c r="V46" s="9">
        <v>0.08</v>
      </c>
      <c r="W46" s="9">
        <v>0.09</v>
      </c>
      <c r="X46" t="str">
        <f>IF(AND(C11&gt;=V46,C11&lt;=W46),"подходит","не подходит")</f>
        <v>не подходит</v>
      </c>
      <c r="Y46" s="18">
        <f>IF(X46="подходит",1,0)</f>
        <v>0</v>
      </c>
    </row>
    <row r="47" spans="5:25" x14ac:dyDescent="0.3">
      <c r="I47" s="18">
        <f>I46</f>
        <v>0</v>
      </c>
      <c r="Y47" s="18">
        <f>Y46</f>
        <v>0</v>
      </c>
    </row>
    <row r="48" spans="5:25" x14ac:dyDescent="0.3">
      <c r="E48" s="21" t="s">
        <v>18</v>
      </c>
      <c r="F48" s="21"/>
      <c r="G48" s="21"/>
      <c r="H48" s="21"/>
      <c r="I48" s="18">
        <f>I55</f>
        <v>0</v>
      </c>
      <c r="U48" s="21" t="s">
        <v>33</v>
      </c>
      <c r="V48" s="21"/>
      <c r="W48" s="21"/>
      <c r="X48" s="21"/>
      <c r="Y48" s="18">
        <f>Y55</f>
        <v>0</v>
      </c>
    </row>
    <row r="49" spans="5:25" x14ac:dyDescent="0.3">
      <c r="E49" s="9" t="s">
        <v>8</v>
      </c>
      <c r="F49" s="9" t="s">
        <v>9</v>
      </c>
      <c r="G49" s="9" t="s">
        <v>10</v>
      </c>
      <c r="I49" s="18">
        <f>I55</f>
        <v>0</v>
      </c>
      <c r="U49" s="9" t="s">
        <v>8</v>
      </c>
      <c r="V49" s="9" t="s">
        <v>9</v>
      </c>
      <c r="W49" s="9" t="s">
        <v>10</v>
      </c>
      <c r="Y49" s="18">
        <f>Y55</f>
        <v>0</v>
      </c>
    </row>
    <row r="50" spans="5:25" x14ac:dyDescent="0.3">
      <c r="E50" s="10" t="s">
        <v>2</v>
      </c>
      <c r="F50" s="9"/>
      <c r="G50" s="9"/>
      <c r="I50" s="18">
        <f>I55</f>
        <v>0</v>
      </c>
      <c r="U50" s="10" t="s">
        <v>2</v>
      </c>
      <c r="V50" s="9"/>
      <c r="W50" s="9"/>
      <c r="Y50" s="18">
        <f>Y55</f>
        <v>0</v>
      </c>
    </row>
    <row r="51" spans="5:25" x14ac:dyDescent="0.3">
      <c r="E51" s="11" t="s">
        <v>3</v>
      </c>
      <c r="F51" s="9">
        <v>0.91090000000000004</v>
      </c>
      <c r="G51" s="9">
        <v>1.0327999999999999</v>
      </c>
      <c r="H51">
        <v>0.98407142857142849</v>
      </c>
      <c r="I51" s="18">
        <f>I55</f>
        <v>0</v>
      </c>
      <c r="U51" s="11" t="s">
        <v>3</v>
      </c>
      <c r="V51" s="9">
        <v>0.76770000000000005</v>
      </c>
      <c r="W51" s="9">
        <v>0.87509999999999999</v>
      </c>
      <c r="X51">
        <v>0.82716842105263166</v>
      </c>
      <c r="Y51" s="18">
        <f>Y55</f>
        <v>0</v>
      </c>
    </row>
    <row r="52" spans="5:25" x14ac:dyDescent="0.3">
      <c r="E52" s="12" t="s">
        <v>4</v>
      </c>
      <c r="F52" s="9">
        <v>1</v>
      </c>
      <c r="G52" s="9">
        <v>1</v>
      </c>
      <c r="H52">
        <v>1</v>
      </c>
      <c r="I52" s="18">
        <f>I55</f>
        <v>0</v>
      </c>
      <c r="U52" s="12" t="s">
        <v>4</v>
      </c>
      <c r="V52" s="9">
        <v>1</v>
      </c>
      <c r="W52" s="9">
        <v>1</v>
      </c>
      <c r="X52">
        <v>1</v>
      </c>
      <c r="Y52" s="18">
        <f>Y55</f>
        <v>0</v>
      </c>
    </row>
    <row r="53" spans="5:25" x14ac:dyDescent="0.3">
      <c r="E53" s="13" t="s">
        <v>11</v>
      </c>
      <c r="F53" s="9">
        <v>0.97819999999999996</v>
      </c>
      <c r="G53" s="9">
        <v>1.0575000000000001</v>
      </c>
      <c r="H53">
        <v>1.0095142857142858</v>
      </c>
      <c r="I53" s="18">
        <f>I55</f>
        <v>0</v>
      </c>
      <c r="U53" s="13" t="s">
        <v>11</v>
      </c>
      <c r="V53" s="9">
        <v>1.1074999999999999</v>
      </c>
      <c r="W53" s="9">
        <v>1.1623000000000001</v>
      </c>
      <c r="X53">
        <v>1.1341894736842109</v>
      </c>
      <c r="Y53" s="18">
        <f>Y55</f>
        <v>0</v>
      </c>
    </row>
    <row r="54" spans="5:25" x14ac:dyDescent="0.3">
      <c r="E54" s="14" t="s">
        <v>12</v>
      </c>
      <c r="F54" s="9">
        <v>0.94689999999999996</v>
      </c>
      <c r="G54" s="9">
        <v>1.0286</v>
      </c>
      <c r="H54">
        <v>0.98754285714285717</v>
      </c>
      <c r="I54" s="18">
        <f>I55</f>
        <v>0</v>
      </c>
      <c r="U54" s="14" t="s">
        <v>12</v>
      </c>
      <c r="V54" s="9">
        <v>1.1675</v>
      </c>
      <c r="W54" s="9">
        <v>1.2278</v>
      </c>
      <c r="X54">
        <v>1.1981578947368419</v>
      </c>
      <c r="Y54" s="18">
        <f>Y55</f>
        <v>0</v>
      </c>
    </row>
    <row r="55" spans="5:25" x14ac:dyDescent="0.3">
      <c r="E55" t="s">
        <v>26</v>
      </c>
      <c r="F55" s="9">
        <v>3.2000000000000001E-2</v>
      </c>
      <c r="G55" s="9">
        <v>0.06</v>
      </c>
      <c r="H55" t="str">
        <f>IF(AND(C11&gt;=F55,C11&lt;=G55),"подходит","не подходит")</f>
        <v>не подходит</v>
      </c>
      <c r="I55" s="18">
        <f>IF(H55="подходит",1,0)</f>
        <v>0</v>
      </c>
      <c r="U55" t="s">
        <v>26</v>
      </c>
      <c r="V55" s="9">
        <v>0.17</v>
      </c>
      <c r="W55" s="9">
        <v>0.19</v>
      </c>
      <c r="X55" t="str">
        <f>IF(AND(C11&gt;=V55,C11&lt;=W55),"подходит","не подходит")</f>
        <v>не подходит</v>
      </c>
      <c r="Y55" s="18">
        <f>IF(X55="подходит",1,0)</f>
        <v>0</v>
      </c>
    </row>
    <row r="56" spans="5:25" x14ac:dyDescent="0.3">
      <c r="I56" s="18">
        <f>I55</f>
        <v>0</v>
      </c>
      <c r="Y56" s="18">
        <f>Y55</f>
        <v>0</v>
      </c>
    </row>
    <row r="57" spans="5:25" x14ac:dyDescent="0.3">
      <c r="E57" s="21" t="s">
        <v>19</v>
      </c>
      <c r="F57" s="21"/>
      <c r="G57" s="21"/>
      <c r="H57" s="21"/>
      <c r="I57" s="18">
        <f>I64</f>
        <v>0</v>
      </c>
      <c r="U57" s="21" t="s">
        <v>34</v>
      </c>
      <c r="V57" s="21"/>
      <c r="W57" s="21"/>
      <c r="X57" s="21"/>
      <c r="Y57" s="18">
        <f>Y64</f>
        <v>0</v>
      </c>
    </row>
    <row r="58" spans="5:25" x14ac:dyDescent="0.3">
      <c r="E58" s="9" t="s">
        <v>8</v>
      </c>
      <c r="F58" s="9" t="s">
        <v>9</v>
      </c>
      <c r="G58" s="9" t="s">
        <v>10</v>
      </c>
      <c r="I58" s="18">
        <f>I64</f>
        <v>0</v>
      </c>
      <c r="U58" s="9" t="s">
        <v>8</v>
      </c>
      <c r="V58" s="9" t="s">
        <v>9</v>
      </c>
      <c r="W58" s="9" t="s">
        <v>10</v>
      </c>
      <c r="Y58" s="18">
        <f>Y64</f>
        <v>0</v>
      </c>
    </row>
    <row r="59" spans="5:25" x14ac:dyDescent="0.3">
      <c r="E59" s="10" t="s">
        <v>2</v>
      </c>
      <c r="F59" s="9"/>
      <c r="G59" s="9"/>
      <c r="H59" s="10"/>
      <c r="I59" s="18">
        <f>I64</f>
        <v>0</v>
      </c>
      <c r="U59" s="10" t="s">
        <v>2</v>
      </c>
      <c r="V59" s="9"/>
      <c r="W59" s="9"/>
      <c r="X59" s="10"/>
      <c r="Y59" s="18">
        <f>Y64</f>
        <v>0</v>
      </c>
    </row>
    <row r="60" spans="5:25" x14ac:dyDescent="0.3">
      <c r="E60" s="11" t="s">
        <v>3</v>
      </c>
      <c r="F60" s="9">
        <v>0.88460000000000005</v>
      </c>
      <c r="G60" s="9">
        <v>0.93889999999999996</v>
      </c>
      <c r="H60" s="11">
        <v>0.92135714285714276</v>
      </c>
      <c r="I60" s="18">
        <f>I64</f>
        <v>0</v>
      </c>
      <c r="U60" s="11" t="s">
        <v>3</v>
      </c>
      <c r="V60" s="9">
        <v>0.79430000000000001</v>
      </c>
      <c r="W60" s="9">
        <v>0.81379999999999997</v>
      </c>
      <c r="X60" s="11">
        <v>0.80404999999999993</v>
      </c>
      <c r="Y60" s="18">
        <f>Y64</f>
        <v>0</v>
      </c>
    </row>
    <row r="61" spans="5:25" x14ac:dyDescent="0.3">
      <c r="E61" s="12" t="s">
        <v>4</v>
      </c>
      <c r="F61" s="9">
        <v>1</v>
      </c>
      <c r="G61" s="9">
        <v>1</v>
      </c>
      <c r="H61" s="11">
        <v>1</v>
      </c>
      <c r="I61" s="18">
        <f>I64</f>
        <v>0</v>
      </c>
      <c r="U61" s="12" t="s">
        <v>4</v>
      </c>
      <c r="V61" s="9">
        <v>1</v>
      </c>
      <c r="W61" s="9">
        <v>1</v>
      </c>
      <c r="X61" s="11">
        <v>1</v>
      </c>
      <c r="Y61" s="18">
        <f>Y64</f>
        <v>0</v>
      </c>
    </row>
    <row r="62" spans="5:25" x14ac:dyDescent="0.3">
      <c r="E62" s="13" t="s">
        <v>11</v>
      </c>
      <c r="F62" s="9">
        <v>0.9677</v>
      </c>
      <c r="G62" s="9">
        <v>1.0127999999999999</v>
      </c>
      <c r="H62" s="11">
        <v>0.98669999999999991</v>
      </c>
      <c r="I62" s="18">
        <f>I64</f>
        <v>0</v>
      </c>
      <c r="U62" s="13" t="s">
        <v>11</v>
      </c>
      <c r="V62" s="9">
        <v>1.1521999999999999</v>
      </c>
      <c r="W62" s="9">
        <v>1.1649</v>
      </c>
      <c r="X62" s="11">
        <v>1.15855</v>
      </c>
      <c r="Y62" s="18">
        <f>Y64</f>
        <v>0</v>
      </c>
    </row>
    <row r="63" spans="5:25" x14ac:dyDescent="0.3">
      <c r="E63" s="14" t="s">
        <v>12</v>
      </c>
      <c r="F63" s="9">
        <v>0.96250000000000002</v>
      </c>
      <c r="G63" s="9">
        <v>1.0196000000000001</v>
      </c>
      <c r="H63" s="11">
        <v>0.99120000000000008</v>
      </c>
      <c r="I63" s="18">
        <f>I64</f>
        <v>0</v>
      </c>
      <c r="U63" s="14" t="s">
        <v>12</v>
      </c>
      <c r="V63" s="9">
        <v>1.0687</v>
      </c>
      <c r="W63" s="9">
        <v>1.0689</v>
      </c>
      <c r="X63" s="11">
        <v>1.0688</v>
      </c>
      <c r="Y63" s="18">
        <f>Y64</f>
        <v>0</v>
      </c>
    </row>
    <row r="64" spans="5:25" x14ac:dyDescent="0.3">
      <c r="E64" t="s">
        <v>26</v>
      </c>
      <c r="F64" s="9">
        <v>4.1000000000000002E-2</v>
      </c>
      <c r="G64" s="9">
        <v>7.0000000000000007E-2</v>
      </c>
      <c r="H64" t="str">
        <f>IF(AND(C11&gt;=F64,C11&lt;=G64),"подходит","не подходит")</f>
        <v>не подходит</v>
      </c>
      <c r="I64" s="18">
        <f>IF(H64="подходит",1,0)</f>
        <v>0</v>
      </c>
      <c r="U64" t="s">
        <v>26</v>
      </c>
      <c r="V64" s="9">
        <v>0.3</v>
      </c>
      <c r="W64" s="9">
        <v>0.4</v>
      </c>
      <c r="X64" t="str">
        <f>IF(AND(C11&gt;=V64,C11&lt;=W64),"подходит","не подходит")</f>
        <v>не подходит</v>
      </c>
      <c r="Y64" s="18">
        <f>IF(X64="подходит",1,0)</f>
        <v>0</v>
      </c>
    </row>
    <row r="65" spans="5:105" x14ac:dyDescent="0.3">
      <c r="I65" s="18">
        <f>I64</f>
        <v>0</v>
      </c>
      <c r="Y65" s="18">
        <f>Y64</f>
        <v>0</v>
      </c>
    </row>
    <row r="66" spans="5:105" x14ac:dyDescent="0.3">
      <c r="E66" s="22" t="s">
        <v>20</v>
      </c>
      <c r="F66" s="22"/>
      <c r="G66" s="22"/>
      <c r="H66" s="22"/>
      <c r="I66" s="18">
        <f>I73</f>
        <v>1</v>
      </c>
      <c r="U66" s="21" t="s">
        <v>22</v>
      </c>
      <c r="V66" s="21"/>
      <c r="W66" s="21"/>
      <c r="X66" s="21"/>
      <c r="Y66" s="18">
        <f>Y73</f>
        <v>0</v>
      </c>
      <c r="AK66" s="21" t="s">
        <v>35</v>
      </c>
      <c r="AL66" s="21"/>
      <c r="AM66" s="21"/>
      <c r="AN66" s="21"/>
      <c r="AO66" s="18">
        <f>AO73</f>
        <v>0</v>
      </c>
      <c r="BA66" s="21" t="s">
        <v>36</v>
      </c>
      <c r="BB66" s="21"/>
      <c r="BC66" s="21"/>
      <c r="BD66" s="21"/>
      <c r="BE66" s="18">
        <f>BE73</f>
        <v>0</v>
      </c>
      <c r="BQ66" s="21" t="s">
        <v>37</v>
      </c>
      <c r="BR66" s="21"/>
      <c r="BS66" s="21"/>
      <c r="BT66" s="21"/>
      <c r="BU66" s="18">
        <f>BU73</f>
        <v>0</v>
      </c>
      <c r="CG66" s="21" t="s">
        <v>38</v>
      </c>
      <c r="CH66" s="21"/>
      <c r="CI66" s="21"/>
      <c r="CJ66" s="21"/>
      <c r="CK66" s="18">
        <f>CK73</f>
        <v>0</v>
      </c>
      <c r="CW66" s="21" t="s">
        <v>39</v>
      </c>
      <c r="CX66" s="21"/>
      <c r="CY66" s="21"/>
      <c r="CZ66" s="21"/>
      <c r="DA66" s="18">
        <f>DA73</f>
        <v>0</v>
      </c>
    </row>
    <row r="67" spans="5:105" x14ac:dyDescent="0.3">
      <c r="E67" s="9" t="s">
        <v>8</v>
      </c>
      <c r="F67" s="9" t="s">
        <v>9</v>
      </c>
      <c r="G67" s="9" t="s">
        <v>10</v>
      </c>
      <c r="I67" s="18">
        <f>I73</f>
        <v>1</v>
      </c>
      <c r="U67" s="9" t="s">
        <v>8</v>
      </c>
      <c r="V67" s="9" t="s">
        <v>9</v>
      </c>
      <c r="W67" s="9" t="s">
        <v>10</v>
      </c>
      <c r="Y67" s="18">
        <f>Y73</f>
        <v>0</v>
      </c>
      <c r="AK67" s="9" t="s">
        <v>8</v>
      </c>
      <c r="AL67" s="9" t="s">
        <v>9</v>
      </c>
      <c r="AM67" s="9" t="s">
        <v>10</v>
      </c>
      <c r="AO67" s="18">
        <f>AO73</f>
        <v>0</v>
      </c>
      <c r="BA67" s="9" t="s">
        <v>8</v>
      </c>
      <c r="BB67" s="9" t="s">
        <v>9</v>
      </c>
      <c r="BC67" s="9" t="s">
        <v>10</v>
      </c>
      <c r="BE67" s="18">
        <f>BE73</f>
        <v>0</v>
      </c>
      <c r="BQ67" s="9" t="s">
        <v>8</v>
      </c>
      <c r="BR67" s="9" t="s">
        <v>9</v>
      </c>
      <c r="BS67" s="9" t="s">
        <v>10</v>
      </c>
      <c r="BU67" s="18">
        <f>BU73</f>
        <v>0</v>
      </c>
      <c r="CG67" s="9" t="s">
        <v>8</v>
      </c>
      <c r="CH67" s="9" t="s">
        <v>9</v>
      </c>
      <c r="CI67" s="9" t="s">
        <v>10</v>
      </c>
      <c r="CK67" s="18">
        <f>CK73</f>
        <v>0</v>
      </c>
      <c r="CW67" s="9" t="s">
        <v>8</v>
      </c>
      <c r="CX67" s="9" t="s">
        <v>9</v>
      </c>
      <c r="CY67" s="9" t="s">
        <v>10</v>
      </c>
      <c r="DA67" s="18">
        <f>DA73</f>
        <v>0</v>
      </c>
    </row>
    <row r="68" spans="5:105" x14ac:dyDescent="0.3">
      <c r="E68" s="10" t="s">
        <v>2</v>
      </c>
      <c r="F68" s="9"/>
      <c r="G68" s="9"/>
      <c r="I68" s="18">
        <f>I73</f>
        <v>1</v>
      </c>
      <c r="U68" s="10" t="s">
        <v>2</v>
      </c>
      <c r="V68" s="9"/>
      <c r="W68" s="9"/>
      <c r="Y68" s="18">
        <f>Y73</f>
        <v>0</v>
      </c>
      <c r="AK68" s="10" t="s">
        <v>2</v>
      </c>
      <c r="AL68" s="9"/>
      <c r="AM68" s="9"/>
      <c r="AO68" s="18">
        <f>AO73</f>
        <v>0</v>
      </c>
      <c r="BA68" s="10" t="s">
        <v>2</v>
      </c>
      <c r="BB68" s="9"/>
      <c r="BC68" s="9"/>
      <c r="BE68" s="18">
        <f>BE73</f>
        <v>0</v>
      </c>
      <c r="BQ68" s="10" t="s">
        <v>2</v>
      </c>
      <c r="BR68" s="9"/>
      <c r="BS68" s="9"/>
      <c r="BU68" s="18">
        <f>BU73</f>
        <v>0</v>
      </c>
      <c r="CG68" s="10" t="s">
        <v>2</v>
      </c>
      <c r="CH68" s="9"/>
      <c r="CI68" s="9"/>
      <c r="CK68" s="18">
        <f>CK73</f>
        <v>0</v>
      </c>
      <c r="CW68" s="10" t="s">
        <v>2</v>
      </c>
      <c r="CX68" s="9"/>
      <c r="CY68" s="9"/>
      <c r="DA68" s="18">
        <f>DA73</f>
        <v>0</v>
      </c>
    </row>
    <row r="69" spans="5:105" x14ac:dyDescent="0.3">
      <c r="E69" s="11" t="s">
        <v>3</v>
      </c>
      <c r="F69" s="9">
        <v>0.8327</v>
      </c>
      <c r="G69" s="9">
        <v>1.0389999999999999</v>
      </c>
      <c r="H69">
        <v>0.92669565217391303</v>
      </c>
      <c r="I69" s="18">
        <f>I73</f>
        <v>1</v>
      </c>
      <c r="U69" s="11" t="s">
        <v>3</v>
      </c>
      <c r="V69" s="9">
        <v>0.76700000000000002</v>
      </c>
      <c r="W69" s="9">
        <v>0.89929999999999999</v>
      </c>
      <c r="X69">
        <v>0.82443625000000031</v>
      </c>
      <c r="Y69" s="18">
        <f>Y73</f>
        <v>0</v>
      </c>
      <c r="AK69" s="11" t="s">
        <v>3</v>
      </c>
      <c r="AL69" s="9">
        <v>0.68049999999999999</v>
      </c>
      <c r="AM69" s="9">
        <v>0.78939999999999999</v>
      </c>
      <c r="AN69">
        <v>0.74913000000000007</v>
      </c>
      <c r="AO69" s="18">
        <f>AO73</f>
        <v>0</v>
      </c>
      <c r="BA69" s="11" t="s">
        <v>3</v>
      </c>
      <c r="BB69" s="9">
        <v>0.85440000000000005</v>
      </c>
      <c r="BC69" s="9">
        <v>0.89810000000000001</v>
      </c>
      <c r="BD69">
        <v>0.87531250000000005</v>
      </c>
      <c r="BE69" s="18">
        <f>BE73</f>
        <v>0</v>
      </c>
      <c r="BQ69" s="11" t="s">
        <v>3</v>
      </c>
      <c r="BR69" s="9">
        <v>0.74919999999999998</v>
      </c>
      <c r="BS69" s="9">
        <v>0.83069999999999999</v>
      </c>
      <c r="BT69">
        <v>0.79256521739130437</v>
      </c>
      <c r="BU69" s="18">
        <f>BU73</f>
        <v>0</v>
      </c>
      <c r="CG69" s="11" t="s">
        <v>3</v>
      </c>
      <c r="CH69" s="9">
        <v>0.80330000000000001</v>
      </c>
      <c r="CI69" s="9">
        <v>0.94799999999999995</v>
      </c>
      <c r="CJ69">
        <v>0.86001764705882344</v>
      </c>
      <c r="CK69" s="18">
        <f>CK73</f>
        <v>0</v>
      </c>
      <c r="CW69" s="11" t="s">
        <v>3</v>
      </c>
      <c r="CX69" s="9">
        <v>0.71309999999999996</v>
      </c>
      <c r="CY69" s="9">
        <v>0.76670000000000005</v>
      </c>
      <c r="CZ69">
        <v>0.75064999999999993</v>
      </c>
      <c r="DA69" s="18">
        <f>DA73</f>
        <v>0</v>
      </c>
    </row>
    <row r="70" spans="5:105" x14ac:dyDescent="0.3">
      <c r="E70" s="12" t="s">
        <v>4</v>
      </c>
      <c r="F70" s="9">
        <v>1</v>
      </c>
      <c r="G70" s="9">
        <v>1</v>
      </c>
      <c r="H70">
        <v>1</v>
      </c>
      <c r="I70" s="18">
        <f>I73</f>
        <v>1</v>
      </c>
      <c r="U70" s="12" t="s">
        <v>4</v>
      </c>
      <c r="V70" s="9">
        <v>1</v>
      </c>
      <c r="W70" s="9">
        <v>1</v>
      </c>
      <c r="X70">
        <v>1</v>
      </c>
      <c r="Y70" s="18">
        <f>Y73</f>
        <v>0</v>
      </c>
      <c r="AK70" s="12" t="s">
        <v>4</v>
      </c>
      <c r="AL70" s="9">
        <v>1</v>
      </c>
      <c r="AM70" s="9">
        <v>1</v>
      </c>
      <c r="AN70">
        <v>1</v>
      </c>
      <c r="AO70" s="18">
        <f>AO73</f>
        <v>0</v>
      </c>
      <c r="BA70" s="12" t="s">
        <v>4</v>
      </c>
      <c r="BB70" s="9">
        <v>1</v>
      </c>
      <c r="BC70" s="9">
        <v>1</v>
      </c>
      <c r="BD70">
        <v>1</v>
      </c>
      <c r="BE70" s="18">
        <f>BE73</f>
        <v>0</v>
      </c>
      <c r="BQ70" s="12" t="s">
        <v>4</v>
      </c>
      <c r="BR70" s="9">
        <v>1</v>
      </c>
      <c r="BS70" s="9">
        <v>1</v>
      </c>
      <c r="BT70">
        <v>1</v>
      </c>
      <c r="BU70" s="18">
        <f>BU73</f>
        <v>0</v>
      </c>
      <c r="CG70" s="12" t="s">
        <v>4</v>
      </c>
      <c r="CH70" s="9">
        <v>1</v>
      </c>
      <c r="CI70" s="9">
        <v>1</v>
      </c>
      <c r="CJ70">
        <v>1</v>
      </c>
      <c r="CK70" s="18">
        <f>CK73</f>
        <v>0</v>
      </c>
      <c r="CW70" s="12" t="s">
        <v>4</v>
      </c>
      <c r="CX70" s="9">
        <v>1</v>
      </c>
      <c r="CY70" s="9">
        <v>1</v>
      </c>
      <c r="CZ70">
        <v>1</v>
      </c>
      <c r="DA70" s="18">
        <f>DA73</f>
        <v>0</v>
      </c>
    </row>
    <row r="71" spans="5:105" x14ac:dyDescent="0.3">
      <c r="E71" s="13" t="s">
        <v>11</v>
      </c>
      <c r="F71" s="9">
        <v>0.99360000000000004</v>
      </c>
      <c r="G71" s="9">
        <v>1.0837000000000001</v>
      </c>
      <c r="H71">
        <v>1.0455956521739134</v>
      </c>
      <c r="I71" s="18">
        <f>I73</f>
        <v>1</v>
      </c>
      <c r="U71" s="13" t="s">
        <v>11</v>
      </c>
      <c r="V71" s="9">
        <v>1.0923</v>
      </c>
      <c r="W71" s="9">
        <v>1.1655</v>
      </c>
      <c r="X71">
        <v>1.1245512499999999</v>
      </c>
      <c r="Y71" s="18">
        <f>Y73</f>
        <v>0</v>
      </c>
      <c r="AK71" s="13" t="s">
        <v>11</v>
      </c>
      <c r="AL71" s="9">
        <v>1.1700999999999999</v>
      </c>
      <c r="AM71" s="9">
        <v>1.2079</v>
      </c>
      <c r="AN71">
        <v>1.1914499999999999</v>
      </c>
      <c r="AO71" s="18">
        <f>AO73</f>
        <v>0</v>
      </c>
      <c r="BA71" s="13" t="s">
        <v>11</v>
      </c>
      <c r="BB71" s="9">
        <v>1.0711999999999999</v>
      </c>
      <c r="BC71" s="9">
        <v>1.0987</v>
      </c>
      <c r="BD71">
        <v>1.0844499999999999</v>
      </c>
      <c r="BE71" s="18">
        <f>BE73</f>
        <v>0</v>
      </c>
      <c r="BQ71" s="13" t="s">
        <v>11</v>
      </c>
      <c r="BR71" s="9">
        <v>1.1313</v>
      </c>
      <c r="BS71" s="9">
        <v>1.1921999999999999</v>
      </c>
      <c r="BT71">
        <v>1.1596608695652175</v>
      </c>
      <c r="BU71" s="18">
        <f>BU73</f>
        <v>0</v>
      </c>
      <c r="CG71" s="13" t="s">
        <v>11</v>
      </c>
      <c r="CH71" s="9">
        <v>1.0573999999999999</v>
      </c>
      <c r="CI71" s="9">
        <v>1.1174999999999999</v>
      </c>
      <c r="CJ71">
        <v>1.0853941176470587</v>
      </c>
      <c r="CK71" s="18">
        <f>CK73</f>
        <v>0</v>
      </c>
      <c r="CW71" s="13" t="s">
        <v>11</v>
      </c>
      <c r="CX71" s="9">
        <v>1.1373</v>
      </c>
      <c r="CY71" s="9">
        <v>1.1987000000000001</v>
      </c>
      <c r="CZ71">
        <v>1.178925</v>
      </c>
      <c r="DA71" s="18">
        <f>DA73</f>
        <v>0</v>
      </c>
    </row>
    <row r="72" spans="5:105" x14ac:dyDescent="0.3">
      <c r="E72" s="14" t="s">
        <v>12</v>
      </c>
      <c r="F72" s="9">
        <v>1.0333000000000001</v>
      </c>
      <c r="G72" s="9">
        <v>1.1311</v>
      </c>
      <c r="H72">
        <v>1.0794913043478258</v>
      </c>
      <c r="I72" s="18">
        <f>I73</f>
        <v>1</v>
      </c>
      <c r="U72" s="14" t="s">
        <v>12</v>
      </c>
      <c r="V72" s="9">
        <v>1.0837000000000001</v>
      </c>
      <c r="W72" s="9">
        <v>1.1893</v>
      </c>
      <c r="X72">
        <v>1.1357600000000001</v>
      </c>
      <c r="Y72" s="18">
        <f>Y73</f>
        <v>0</v>
      </c>
      <c r="AK72" s="14" t="s">
        <v>12</v>
      </c>
      <c r="AL72" s="9">
        <v>1.1552</v>
      </c>
      <c r="AM72" s="9">
        <v>1.2473000000000001</v>
      </c>
      <c r="AN72">
        <v>1.2066699999999999</v>
      </c>
      <c r="AO72" s="18">
        <f>AO73</f>
        <v>0</v>
      </c>
      <c r="BA72" s="14" t="s">
        <v>12</v>
      </c>
      <c r="BB72" s="9">
        <v>1.0607</v>
      </c>
      <c r="BC72" s="9">
        <v>1.0905</v>
      </c>
      <c r="BD72">
        <v>1.0816874999999999</v>
      </c>
      <c r="BE72" s="18">
        <f>BE73</f>
        <v>0</v>
      </c>
      <c r="BQ72" s="14" t="s">
        <v>12</v>
      </c>
      <c r="BR72" s="9">
        <v>1.1657999999999999</v>
      </c>
      <c r="BS72" s="9">
        <v>1.2470000000000001</v>
      </c>
      <c r="BT72">
        <v>1.2013565217391307</v>
      </c>
      <c r="BU72" s="18">
        <f>BU73</f>
        <v>0</v>
      </c>
      <c r="CG72" s="14" t="s">
        <v>12</v>
      </c>
      <c r="CH72" s="9">
        <v>1.01</v>
      </c>
      <c r="CI72" s="9">
        <v>1.0903</v>
      </c>
      <c r="CJ72">
        <v>1.0606235294117647</v>
      </c>
      <c r="CK72" s="18">
        <f>CK73</f>
        <v>0</v>
      </c>
      <c r="CW72" s="14" t="s">
        <v>12</v>
      </c>
      <c r="CX72" s="9">
        <v>1.1040000000000001</v>
      </c>
      <c r="CY72" s="9">
        <v>1.1641999999999999</v>
      </c>
      <c r="CZ72">
        <v>1.1330500000000001</v>
      </c>
      <c r="DA72" s="18">
        <f>DA73</f>
        <v>0</v>
      </c>
    </row>
    <row r="73" spans="5:105" x14ac:dyDescent="0.3">
      <c r="E73" t="s">
        <v>26</v>
      </c>
      <c r="F73" s="9">
        <v>7.1999999999999995E-2</v>
      </c>
      <c r="G73" s="9">
        <v>0.20300000000000001</v>
      </c>
      <c r="H73" t="str">
        <f>IF(AND(C11&gt;=F73,C11&lt;=G73),"подходит","не подходит")</f>
        <v>подходит</v>
      </c>
      <c r="I73" s="18">
        <f>IF(H73="подходит",1,0)</f>
        <v>1</v>
      </c>
      <c r="U73" t="s">
        <v>26</v>
      </c>
      <c r="V73" s="9">
        <v>0.1</v>
      </c>
      <c r="W73" s="9">
        <v>0.3</v>
      </c>
      <c r="X73" t="str">
        <f>IF(AND(C11&gt;=V73,C11&lt;=W73),"подходит","не подходит")</f>
        <v>не подходит</v>
      </c>
      <c r="Y73" s="18">
        <f>IF(X73="подходит",1,0)</f>
        <v>0</v>
      </c>
      <c r="AK73" t="s">
        <v>26</v>
      </c>
      <c r="AL73" s="9">
        <v>0.1</v>
      </c>
      <c r="AM73" s="9">
        <v>0.3</v>
      </c>
      <c r="AN73" t="str">
        <f>IF(AND(C11&gt;=AL73,C11&lt;=AM73),"подходит","не подходит")</f>
        <v>не подходит</v>
      </c>
      <c r="AO73" s="18">
        <f>IF(AN73="подходит",1,0)</f>
        <v>0</v>
      </c>
      <c r="BA73" t="s">
        <v>26</v>
      </c>
      <c r="BB73" s="9">
        <v>0.1</v>
      </c>
      <c r="BC73" s="9">
        <v>0.3</v>
      </c>
      <c r="BD73" t="str">
        <f>IF(AND(C11&gt;=BB73,C11&lt;=BC73),"подходит","не подходит")</f>
        <v>не подходит</v>
      </c>
      <c r="BE73" s="18">
        <f>IF(BD73="подходит",1,0)</f>
        <v>0</v>
      </c>
      <c r="BQ73" t="s">
        <v>26</v>
      </c>
      <c r="BR73" s="9">
        <v>0.1</v>
      </c>
      <c r="BS73" s="9">
        <v>0.3</v>
      </c>
      <c r="BT73" t="str">
        <f>IF(AND(C11&gt;=BR73,C11&lt;=BS73),"подходит","не подходит")</f>
        <v>не подходит</v>
      </c>
      <c r="BU73" s="18">
        <f>IF(BT73="подходит",1,0)</f>
        <v>0</v>
      </c>
      <c r="CG73" t="s">
        <v>26</v>
      </c>
      <c r="CH73" s="9">
        <v>0.1</v>
      </c>
      <c r="CI73" s="9">
        <v>0.3</v>
      </c>
      <c r="CJ73" t="str">
        <f>IF(AND(C11&gt;=CH73,C11&lt;=CI73),"подходит","не подходит")</f>
        <v>не подходит</v>
      </c>
      <c r="CK73" s="18">
        <f>IF(CJ73="подходит",1,0)</f>
        <v>0</v>
      </c>
      <c r="CW73" t="s">
        <v>26</v>
      </c>
      <c r="CX73" s="9">
        <v>0.1</v>
      </c>
      <c r="CY73" s="9">
        <v>0.3</v>
      </c>
      <c r="CZ73" t="str">
        <f>IF(AND(C11&gt;=CX73,C11&lt;=CY73),"подходит","не подходит")</f>
        <v>не подходит</v>
      </c>
      <c r="DA73" s="18">
        <f>IF(CZ73="подходит",1,0)</f>
        <v>0</v>
      </c>
    </row>
    <row r="74" spans="5:105" x14ac:dyDescent="0.3">
      <c r="I74" s="18">
        <f>I73</f>
        <v>1</v>
      </c>
      <c r="Y74" s="18">
        <f>Y73</f>
        <v>0</v>
      </c>
      <c r="AO74" s="18">
        <f>AO73</f>
        <v>0</v>
      </c>
      <c r="BE74" s="18">
        <f>BE73</f>
        <v>0</v>
      </c>
      <c r="BU74" s="18">
        <f>BU73</f>
        <v>0</v>
      </c>
      <c r="CK74" s="18">
        <f>CK73</f>
        <v>0</v>
      </c>
      <c r="DA74" s="18">
        <f>DA73</f>
        <v>0</v>
      </c>
    </row>
    <row r="75" spans="5:105" x14ac:dyDescent="0.3">
      <c r="E75" s="21" t="s">
        <v>21</v>
      </c>
      <c r="F75" s="21"/>
      <c r="G75" s="21"/>
      <c r="H75" s="21"/>
      <c r="I75" s="18">
        <f>I82</f>
        <v>0</v>
      </c>
      <c r="U75" s="21" t="s">
        <v>40</v>
      </c>
      <c r="V75" s="21"/>
      <c r="W75" s="21"/>
      <c r="X75" s="21"/>
      <c r="Y75" s="18">
        <f>Y82</f>
        <v>1</v>
      </c>
    </row>
    <row r="76" spans="5:105" x14ac:dyDescent="0.3">
      <c r="E76" s="9" t="s">
        <v>8</v>
      </c>
      <c r="F76" s="9" t="s">
        <v>9</v>
      </c>
      <c r="G76" s="9" t="s">
        <v>10</v>
      </c>
      <c r="I76" s="18">
        <f>I82</f>
        <v>0</v>
      </c>
      <c r="U76" s="9" t="s">
        <v>8</v>
      </c>
      <c r="V76" s="9" t="s">
        <v>9</v>
      </c>
      <c r="W76" s="9" t="s">
        <v>10</v>
      </c>
      <c r="Y76" s="18">
        <f>Y82</f>
        <v>1</v>
      </c>
    </row>
    <row r="77" spans="5:105" x14ac:dyDescent="0.3">
      <c r="E77" s="10" t="s">
        <v>2</v>
      </c>
      <c r="F77" s="9"/>
      <c r="G77" s="9"/>
      <c r="H77" s="10"/>
      <c r="I77" s="18">
        <f>I82</f>
        <v>0</v>
      </c>
      <c r="U77" s="10" t="s">
        <v>2</v>
      </c>
      <c r="V77" s="9"/>
      <c r="W77" s="9"/>
      <c r="X77" s="10"/>
      <c r="Y77" s="18">
        <f>Y82</f>
        <v>1</v>
      </c>
    </row>
    <row r="78" spans="5:105" x14ac:dyDescent="0.3">
      <c r="E78" s="11" t="s">
        <v>3</v>
      </c>
      <c r="F78" s="9">
        <v>0.89149999999999996</v>
      </c>
      <c r="G78" s="9">
        <v>0.97050000000000003</v>
      </c>
      <c r="H78" s="11">
        <v>0.94078181818181827</v>
      </c>
      <c r="I78" s="18">
        <f>I82</f>
        <v>0</v>
      </c>
      <c r="U78" s="11" t="s">
        <v>3</v>
      </c>
      <c r="V78" s="9">
        <v>0.85360000000000003</v>
      </c>
      <c r="W78" s="9">
        <v>0.9294</v>
      </c>
      <c r="X78" s="11">
        <v>0.8901</v>
      </c>
      <c r="Y78" s="18">
        <f>Y82</f>
        <v>1</v>
      </c>
    </row>
    <row r="79" spans="5:105" x14ac:dyDescent="0.3">
      <c r="E79" s="12" t="s">
        <v>4</v>
      </c>
      <c r="F79" s="9">
        <v>1</v>
      </c>
      <c r="G79" s="9">
        <v>1</v>
      </c>
      <c r="H79" s="11">
        <v>1</v>
      </c>
      <c r="I79" s="18">
        <f>I82</f>
        <v>0</v>
      </c>
      <c r="U79" s="12" t="s">
        <v>4</v>
      </c>
      <c r="V79" s="9">
        <v>1</v>
      </c>
      <c r="W79" s="9">
        <v>1</v>
      </c>
      <c r="X79" s="11">
        <v>1</v>
      </c>
      <c r="Y79" s="18">
        <f>Y82</f>
        <v>1</v>
      </c>
    </row>
    <row r="80" spans="5:105" x14ac:dyDescent="0.3">
      <c r="E80" s="13" t="s">
        <v>11</v>
      </c>
      <c r="F80" s="9">
        <v>1.0086999999999999</v>
      </c>
      <c r="G80" s="9">
        <v>1.0829</v>
      </c>
      <c r="H80" s="11">
        <v>1.0348272727272727</v>
      </c>
      <c r="I80" s="18">
        <f>I82</f>
        <v>0</v>
      </c>
      <c r="U80" s="13" t="s">
        <v>11</v>
      </c>
      <c r="V80" s="9">
        <v>1.0693999999999999</v>
      </c>
      <c r="W80" s="9">
        <v>1.0901000000000001</v>
      </c>
      <c r="X80" s="11">
        <v>1.0821666666666667</v>
      </c>
      <c r="Y80" s="18">
        <f>Y82</f>
        <v>1</v>
      </c>
    </row>
    <row r="81" spans="5:73" x14ac:dyDescent="0.3">
      <c r="E81" s="14" t="s">
        <v>12</v>
      </c>
      <c r="F81" s="9">
        <v>1.0229999999999999</v>
      </c>
      <c r="G81" s="9">
        <v>1.0985</v>
      </c>
      <c r="H81" s="11">
        <v>1.055509090909091</v>
      </c>
      <c r="I81" s="18">
        <f>I82</f>
        <v>0</v>
      </c>
      <c r="U81" s="14" t="s">
        <v>12</v>
      </c>
      <c r="V81" s="9">
        <v>1.1524000000000001</v>
      </c>
      <c r="W81" s="9">
        <v>1.1806000000000001</v>
      </c>
      <c r="X81" s="11">
        <v>1.1673000000000002</v>
      </c>
      <c r="Y81" s="18">
        <f>Y82</f>
        <v>1</v>
      </c>
    </row>
    <row r="82" spans="5:73" x14ac:dyDescent="0.3">
      <c r="E82" t="s">
        <v>26</v>
      </c>
      <c r="F82" s="9">
        <v>2.4E-2</v>
      </c>
      <c r="G82" s="9">
        <v>4.9000000000000002E-2</v>
      </c>
      <c r="H82" t="str">
        <f>IF(AND(C11&gt;=F82,C11&lt;=G82),"подходит","не подходит")</f>
        <v>не подходит</v>
      </c>
      <c r="I82" s="18">
        <f>IF(H82="подходит",1,0)</f>
        <v>0</v>
      </c>
      <c r="U82" t="s">
        <v>26</v>
      </c>
      <c r="V82" s="9">
        <v>0.06</v>
      </c>
      <c r="W82" s="9">
        <v>0.1</v>
      </c>
      <c r="X82" t="str">
        <f>IF(AND(C11&gt;=V82,C11&lt;=W82),"подходит","не подходит")</f>
        <v>подходит</v>
      </c>
      <c r="Y82" s="18">
        <f>IF(X82="подходит",1,0)</f>
        <v>1</v>
      </c>
    </row>
    <row r="83" spans="5:73" x14ac:dyDescent="0.3">
      <c r="I83" s="18">
        <f>I82</f>
        <v>0</v>
      </c>
      <c r="Y83" s="18">
        <f>Y82</f>
        <v>1</v>
      </c>
    </row>
    <row r="84" spans="5:73" x14ac:dyDescent="0.3">
      <c r="E84" s="21" t="s">
        <v>22</v>
      </c>
      <c r="F84" s="21"/>
      <c r="G84" s="21"/>
      <c r="H84" s="21"/>
      <c r="I84" s="18">
        <f>I91</f>
        <v>0</v>
      </c>
      <c r="U84" s="21" t="s">
        <v>24</v>
      </c>
      <c r="V84" s="21"/>
      <c r="W84" s="21"/>
      <c r="X84" s="21"/>
      <c r="Y84" s="18">
        <f>Y91</f>
        <v>0</v>
      </c>
    </row>
    <row r="85" spans="5:73" x14ac:dyDescent="0.3">
      <c r="E85" s="9" t="s">
        <v>8</v>
      </c>
      <c r="F85" s="9" t="s">
        <v>9</v>
      </c>
      <c r="G85" s="9" t="s">
        <v>10</v>
      </c>
      <c r="I85" s="18">
        <f>I91</f>
        <v>0</v>
      </c>
      <c r="U85" s="9" t="s">
        <v>8</v>
      </c>
      <c r="V85" s="9" t="s">
        <v>9</v>
      </c>
      <c r="W85" s="9" t="s">
        <v>10</v>
      </c>
      <c r="Y85" s="18">
        <f>Y91</f>
        <v>0</v>
      </c>
    </row>
    <row r="86" spans="5:73" x14ac:dyDescent="0.3">
      <c r="E86" s="10" t="s">
        <v>2</v>
      </c>
      <c r="F86" s="9"/>
      <c r="G86" s="9"/>
      <c r="H86" s="10"/>
      <c r="I86" s="18">
        <f>I91</f>
        <v>0</v>
      </c>
      <c r="U86" s="10" t="s">
        <v>2</v>
      </c>
      <c r="V86" s="9"/>
      <c r="W86" s="9"/>
      <c r="X86" s="10"/>
      <c r="Y86" s="18">
        <f>Y91</f>
        <v>0</v>
      </c>
    </row>
    <row r="87" spans="5:73" x14ac:dyDescent="0.3">
      <c r="E87" s="11" t="s">
        <v>3</v>
      </c>
      <c r="F87" s="9">
        <v>0.71309999999999996</v>
      </c>
      <c r="G87" s="9">
        <v>0.94799999999999995</v>
      </c>
      <c r="H87" s="11">
        <v>0.83066416666666654</v>
      </c>
      <c r="I87" s="18">
        <f>I91</f>
        <v>0</v>
      </c>
      <c r="U87" s="11" t="s">
        <v>3</v>
      </c>
      <c r="V87" s="9">
        <v>0.6653</v>
      </c>
      <c r="W87" s="9">
        <v>0.89290000000000003</v>
      </c>
      <c r="X87" s="11">
        <v>0.79490000000000005</v>
      </c>
      <c r="Y87" s="18">
        <f>Y91</f>
        <v>0</v>
      </c>
    </row>
    <row r="88" spans="5:73" x14ac:dyDescent="0.3">
      <c r="E88" s="12" t="s">
        <v>4</v>
      </c>
      <c r="F88" s="9">
        <v>1</v>
      </c>
      <c r="G88" s="9">
        <v>1</v>
      </c>
      <c r="H88" s="11">
        <v>1</v>
      </c>
      <c r="I88" s="18">
        <f>I91</f>
        <v>0</v>
      </c>
      <c r="U88" s="12" t="s">
        <v>4</v>
      </c>
      <c r="V88" s="9">
        <v>1</v>
      </c>
      <c r="W88" s="9">
        <v>1</v>
      </c>
      <c r="X88" s="11">
        <v>1</v>
      </c>
      <c r="Y88" s="18">
        <f>Y91</f>
        <v>0</v>
      </c>
    </row>
    <row r="89" spans="5:73" x14ac:dyDescent="0.3">
      <c r="E89" s="13" t="s">
        <v>11</v>
      </c>
      <c r="F89" s="9">
        <v>1.0573999999999999</v>
      </c>
      <c r="G89" s="9">
        <v>1.1987000000000001</v>
      </c>
      <c r="H89" s="11">
        <v>1.1216416666666669</v>
      </c>
      <c r="I89" s="18">
        <f>I91</f>
        <v>0</v>
      </c>
      <c r="U89" s="13" t="s">
        <v>11</v>
      </c>
      <c r="V89" s="9">
        <v>1.0526</v>
      </c>
      <c r="W89" s="9">
        <v>1.2094</v>
      </c>
      <c r="X89" s="11">
        <v>1.1378666666666668</v>
      </c>
      <c r="Y89" s="18">
        <f>Y91</f>
        <v>0</v>
      </c>
    </row>
    <row r="90" spans="5:73" x14ac:dyDescent="0.3">
      <c r="E90" s="14" t="s">
        <v>12</v>
      </c>
      <c r="F90" s="9">
        <v>1.01</v>
      </c>
      <c r="G90" s="9">
        <v>1.2470000000000001</v>
      </c>
      <c r="H90" s="11">
        <v>1.1366900000000004</v>
      </c>
      <c r="I90" s="18">
        <f>I91</f>
        <v>0</v>
      </c>
      <c r="U90" s="14" t="s">
        <v>12</v>
      </c>
      <c r="V90" s="9">
        <v>0.98429999999999995</v>
      </c>
      <c r="W90" s="9">
        <v>1.1091</v>
      </c>
      <c r="X90" s="11">
        <v>1.0347666666666666</v>
      </c>
      <c r="Y90" s="18">
        <f>Y91</f>
        <v>0</v>
      </c>
    </row>
    <row r="91" spans="5:73" x14ac:dyDescent="0.3">
      <c r="E91" t="s">
        <v>26</v>
      </c>
      <c r="F91" s="9">
        <v>8.1000000000000003E-2</v>
      </c>
      <c r="G91" s="9">
        <v>0.24399999999999999</v>
      </c>
      <c r="H91" t="str">
        <f>IF(AND(C11&gt;=F91,C11&lt;=G91),"подходит","не подходит")</f>
        <v>не подходит</v>
      </c>
      <c r="I91" s="18">
        <f>IF(H91="подходит",1,0)</f>
        <v>0</v>
      </c>
      <c r="U91" t="s">
        <v>26</v>
      </c>
      <c r="V91" s="9">
        <v>0.23</v>
      </c>
      <c r="W91" s="9">
        <v>0.4</v>
      </c>
      <c r="X91" t="str">
        <f>IF(AND(C11&gt;=V91,C11&lt;=W91),"подходит","не подходит")</f>
        <v>не подходит</v>
      </c>
      <c r="Y91" s="18">
        <f>IF(X91="подходит",1,0)</f>
        <v>0</v>
      </c>
    </row>
    <row r="92" spans="5:73" x14ac:dyDescent="0.3">
      <c r="I92" s="18">
        <f>I91</f>
        <v>0</v>
      </c>
      <c r="Y92" s="18">
        <f>Y91</f>
        <v>0</v>
      </c>
    </row>
    <row r="93" spans="5:73" x14ac:dyDescent="0.3">
      <c r="E93" s="21" t="s">
        <v>23</v>
      </c>
      <c r="F93" s="21"/>
      <c r="G93" s="21"/>
      <c r="H93" s="21"/>
      <c r="I93" s="18">
        <f>I100</f>
        <v>0</v>
      </c>
      <c r="U93" s="22" t="s">
        <v>41</v>
      </c>
      <c r="V93" s="22"/>
      <c r="W93" s="22"/>
      <c r="X93" s="22"/>
      <c r="Y93" s="18" t="s">
        <v>42</v>
      </c>
      <c r="AK93" s="22" t="s">
        <v>43</v>
      </c>
      <c r="AL93" s="22"/>
      <c r="AM93" s="22"/>
      <c r="AN93" s="22"/>
      <c r="AO93" s="18" t="s">
        <v>42</v>
      </c>
      <c r="BA93" s="22" t="s">
        <v>44</v>
      </c>
      <c r="BB93" s="22"/>
      <c r="BC93" s="22"/>
      <c r="BD93" s="22"/>
      <c r="BE93" s="18" t="s">
        <v>42</v>
      </c>
      <c r="BQ93" s="21" t="s">
        <v>45</v>
      </c>
      <c r="BR93" s="21"/>
      <c r="BS93" s="21"/>
      <c r="BT93" s="21"/>
      <c r="BU93" s="18" t="s">
        <v>42</v>
      </c>
    </row>
    <row r="94" spans="5:73" x14ac:dyDescent="0.3">
      <c r="E94" s="9" t="s">
        <v>8</v>
      </c>
      <c r="F94" s="9" t="s">
        <v>9</v>
      </c>
      <c r="G94" s="9" t="s">
        <v>10</v>
      </c>
      <c r="I94" s="18">
        <f>I100</f>
        <v>0</v>
      </c>
      <c r="U94" s="9" t="s">
        <v>8</v>
      </c>
      <c r="V94" s="9" t="s">
        <v>9</v>
      </c>
      <c r="W94" s="9" t="s">
        <v>10</v>
      </c>
      <c r="Y94" s="18" t="s">
        <v>42</v>
      </c>
      <c r="AK94" s="9" t="s">
        <v>8</v>
      </c>
      <c r="AL94" s="9" t="s">
        <v>9</v>
      </c>
      <c r="AM94" s="9" t="s">
        <v>10</v>
      </c>
      <c r="AO94" s="18" t="s">
        <v>42</v>
      </c>
      <c r="BA94" s="9" t="s">
        <v>8</v>
      </c>
      <c r="BB94" s="9" t="s">
        <v>9</v>
      </c>
      <c r="BC94" s="9" t="s">
        <v>10</v>
      </c>
      <c r="BE94" s="18" t="s">
        <v>42</v>
      </c>
      <c r="BQ94" s="9" t="s">
        <v>8</v>
      </c>
      <c r="BR94" s="9" t="s">
        <v>9</v>
      </c>
      <c r="BS94" s="9" t="s">
        <v>10</v>
      </c>
      <c r="BU94" s="18" t="s">
        <v>42</v>
      </c>
    </row>
    <row r="95" spans="5:73" x14ac:dyDescent="0.3">
      <c r="E95" s="10" t="s">
        <v>2</v>
      </c>
      <c r="F95" s="9"/>
      <c r="G95" s="9"/>
      <c r="H95" s="10"/>
      <c r="I95" s="18">
        <f>I100</f>
        <v>0</v>
      </c>
      <c r="U95" s="10" t="s">
        <v>2</v>
      </c>
      <c r="V95" s="9"/>
      <c r="W95" s="9"/>
      <c r="X95" s="10"/>
      <c r="Y95" s="18" t="s">
        <v>42</v>
      </c>
      <c r="AK95" s="10" t="s">
        <v>2</v>
      </c>
      <c r="AL95" s="9"/>
      <c r="AM95" s="9"/>
      <c r="AN95" s="10"/>
      <c r="AO95" s="18" t="s">
        <v>42</v>
      </c>
      <c r="BA95" s="10" t="s">
        <v>2</v>
      </c>
      <c r="BB95" s="9"/>
      <c r="BC95" s="9"/>
      <c r="BD95" s="10"/>
      <c r="BE95" s="18" t="s">
        <v>42</v>
      </c>
      <c r="BQ95" s="10" t="s">
        <v>2</v>
      </c>
      <c r="BR95" s="9"/>
      <c r="BS95" s="9"/>
      <c r="BT95" s="10"/>
      <c r="BU95" s="18" t="s">
        <v>42</v>
      </c>
    </row>
    <row r="96" spans="5:73" x14ac:dyDescent="0.3">
      <c r="E96" s="11" t="s">
        <v>3</v>
      </c>
      <c r="F96" s="9">
        <v>0.85670000000000002</v>
      </c>
      <c r="G96" s="9">
        <v>0.91390000000000005</v>
      </c>
      <c r="H96" s="11">
        <v>0.89396000000000009</v>
      </c>
      <c r="I96" s="18">
        <f>I100</f>
        <v>0</v>
      </c>
      <c r="U96" s="11" t="s">
        <v>3</v>
      </c>
      <c r="V96" s="9">
        <v>0.88929999999999998</v>
      </c>
      <c r="W96" s="9">
        <v>1.0114000000000001</v>
      </c>
      <c r="X96" s="11">
        <v>0.94073670886075988</v>
      </c>
      <c r="Y96" s="18" t="s">
        <v>42</v>
      </c>
      <c r="AK96" s="11" t="s">
        <v>3</v>
      </c>
      <c r="AL96" s="9">
        <v>0.86260000000000003</v>
      </c>
      <c r="AM96" s="9">
        <v>0.97889999999999999</v>
      </c>
      <c r="AN96" s="11">
        <v>0.92575142857142878</v>
      </c>
      <c r="AO96" s="18" t="s">
        <v>42</v>
      </c>
      <c r="BA96" s="11" t="s">
        <v>3</v>
      </c>
      <c r="BB96" s="9">
        <v>0.81510000000000005</v>
      </c>
      <c r="BC96" s="9">
        <v>1.0139</v>
      </c>
      <c r="BD96" s="11">
        <v>0.92136842105263161</v>
      </c>
      <c r="BE96" s="18" t="s">
        <v>42</v>
      </c>
      <c r="BQ96" s="11" t="s">
        <v>3</v>
      </c>
      <c r="BR96" s="9">
        <v>0.8327</v>
      </c>
      <c r="BS96" s="9">
        <v>0.97889999999999999</v>
      </c>
      <c r="BT96" s="11">
        <v>0.90118275862068953</v>
      </c>
      <c r="BU96" s="18" t="s">
        <v>42</v>
      </c>
    </row>
    <row r="97" spans="5:73" x14ac:dyDescent="0.3">
      <c r="E97" s="12" t="s">
        <v>4</v>
      </c>
      <c r="F97" s="9">
        <v>1</v>
      </c>
      <c r="G97" s="9">
        <v>1</v>
      </c>
      <c r="H97" s="11">
        <v>1</v>
      </c>
      <c r="I97" s="18">
        <f>I100</f>
        <v>0</v>
      </c>
      <c r="U97" s="12" t="s">
        <v>4</v>
      </c>
      <c r="V97" s="9">
        <v>1</v>
      </c>
      <c r="W97" s="9">
        <v>1</v>
      </c>
      <c r="X97" s="11">
        <v>1</v>
      </c>
      <c r="Y97" s="18" t="s">
        <v>42</v>
      </c>
      <c r="AK97" s="12" t="s">
        <v>4</v>
      </c>
      <c r="AL97" s="9">
        <v>1</v>
      </c>
      <c r="AM97" s="9">
        <v>1</v>
      </c>
      <c r="AN97" s="11">
        <v>1</v>
      </c>
      <c r="AO97" s="18" t="s">
        <v>42</v>
      </c>
      <c r="BA97" s="12" t="s">
        <v>4</v>
      </c>
      <c r="BB97" s="9">
        <v>1</v>
      </c>
      <c r="BC97" s="9">
        <v>1</v>
      </c>
      <c r="BD97" s="11">
        <v>1</v>
      </c>
      <c r="BE97" s="18" t="s">
        <v>42</v>
      </c>
      <c r="BQ97" s="12" t="s">
        <v>4</v>
      </c>
      <c r="BR97" s="9">
        <v>1</v>
      </c>
      <c r="BS97" s="9">
        <v>1</v>
      </c>
      <c r="BT97" s="11">
        <v>1</v>
      </c>
      <c r="BU97" s="18" t="s">
        <v>42</v>
      </c>
    </row>
    <row r="98" spans="5:73" x14ac:dyDescent="0.3">
      <c r="E98" s="13" t="s">
        <v>11</v>
      </c>
      <c r="F98" s="9">
        <v>1.0699000000000001</v>
      </c>
      <c r="G98" s="9">
        <v>1.1138999999999999</v>
      </c>
      <c r="H98" s="11">
        <v>1.0860799999999999</v>
      </c>
      <c r="I98" s="18">
        <f>I100</f>
        <v>0</v>
      </c>
      <c r="U98" s="13" t="s">
        <v>11</v>
      </c>
      <c r="V98" s="9">
        <v>1.016</v>
      </c>
      <c r="W98" s="9">
        <v>1.0740000000000001</v>
      </c>
      <c r="X98" s="11">
        <v>1.0323999999999998</v>
      </c>
      <c r="Y98" s="18" t="str">
        <f>Y100</f>
        <v>.</v>
      </c>
      <c r="AK98" s="13" t="s">
        <v>11</v>
      </c>
      <c r="AL98" s="9">
        <v>1.0189999999999999</v>
      </c>
      <c r="AM98" s="9">
        <v>1.0605</v>
      </c>
      <c r="AN98" s="11">
        <v>1.0412285714285714</v>
      </c>
      <c r="AO98" s="18" t="str">
        <f>AO100</f>
        <v>.</v>
      </c>
      <c r="BA98" s="13" t="s">
        <v>11</v>
      </c>
      <c r="BB98" s="9">
        <v>1.0122</v>
      </c>
      <c r="BC98" s="9">
        <v>1.1465000000000001</v>
      </c>
      <c r="BD98" s="11">
        <v>1.0654315789473685</v>
      </c>
      <c r="BE98" s="18" t="str">
        <f>BE100</f>
        <v>.</v>
      </c>
      <c r="BQ98" s="13" t="s">
        <v>11</v>
      </c>
      <c r="BR98" s="9">
        <v>1.0479000000000001</v>
      </c>
      <c r="BS98" s="9">
        <v>1.0837000000000001</v>
      </c>
      <c r="BT98" s="11">
        <v>1.0684620689655171</v>
      </c>
      <c r="BU98" s="18" t="str">
        <f>BU100</f>
        <v>.</v>
      </c>
    </row>
    <row r="99" spans="5:73" x14ac:dyDescent="0.3">
      <c r="E99" s="14" t="s">
        <v>12</v>
      </c>
      <c r="F99" s="9">
        <v>1.1242000000000001</v>
      </c>
      <c r="G99" s="9">
        <v>1.1836</v>
      </c>
      <c r="H99" s="11">
        <v>1.1536200000000001</v>
      </c>
      <c r="I99" s="18">
        <f>I100</f>
        <v>0</v>
      </c>
      <c r="U99" s="14" t="s">
        <v>12</v>
      </c>
      <c r="V99" s="9">
        <v>1.0310999999999999</v>
      </c>
      <c r="W99" s="9">
        <v>1.1311</v>
      </c>
      <c r="X99" s="11">
        <v>1.0624696202531643</v>
      </c>
      <c r="Y99" s="18" t="s">
        <v>42</v>
      </c>
      <c r="AK99" s="14" t="s">
        <v>12</v>
      </c>
      <c r="AL99" s="9">
        <v>1.0011000000000001</v>
      </c>
      <c r="AM99" s="9">
        <v>1.0699000000000001</v>
      </c>
      <c r="AN99" s="11">
        <v>1.0460742857142857</v>
      </c>
      <c r="AO99" s="18" t="s">
        <v>42</v>
      </c>
      <c r="BA99" s="14" t="s">
        <v>12</v>
      </c>
      <c r="BB99" s="9">
        <v>1.0358000000000001</v>
      </c>
      <c r="BC99" s="9">
        <v>1.1672</v>
      </c>
      <c r="BD99" s="11">
        <v>1.0880947368421054</v>
      </c>
      <c r="BE99" s="18" t="s">
        <v>42</v>
      </c>
      <c r="BQ99" s="14" t="s">
        <v>12</v>
      </c>
      <c r="BR99" s="9">
        <v>1.0626</v>
      </c>
      <c r="BS99" s="9">
        <v>1.1282000000000001</v>
      </c>
      <c r="BT99" s="11">
        <v>1.0956448275862067</v>
      </c>
      <c r="BU99" s="18" t="s">
        <v>42</v>
      </c>
    </row>
    <row r="100" spans="5:73" x14ac:dyDescent="0.3">
      <c r="E100" t="s">
        <v>26</v>
      </c>
      <c r="F100" s="9">
        <v>0.04</v>
      </c>
      <c r="G100" s="9">
        <v>4.2000000000000003E-2</v>
      </c>
      <c r="H100" t="str">
        <f>IF(AND(C11&gt;=F100,C11&lt;=G100),"подходит","не подходит")</f>
        <v>не подходит</v>
      </c>
      <c r="I100" s="18">
        <f>IF(H100="подходит",1,0)</f>
        <v>0</v>
      </c>
      <c r="U100" t="s">
        <v>26</v>
      </c>
      <c r="V100" s="9"/>
      <c r="W100" s="9"/>
      <c r="Y100" s="18" t="s">
        <v>42</v>
      </c>
      <c r="AK100" t="s">
        <v>26</v>
      </c>
      <c r="AL100" s="9"/>
      <c r="AM100" s="9"/>
      <c r="AO100" s="18" t="s">
        <v>42</v>
      </c>
      <c r="BA100" t="s">
        <v>26</v>
      </c>
      <c r="BB100" s="9"/>
      <c r="BC100" s="9"/>
      <c r="BE100" s="18" t="s">
        <v>42</v>
      </c>
      <c r="BQ100" t="s">
        <v>26</v>
      </c>
      <c r="BR100" s="9"/>
      <c r="BS100" s="9"/>
      <c r="BU100" s="18" t="s">
        <v>42</v>
      </c>
    </row>
    <row r="101" spans="5:73" x14ac:dyDescent="0.3">
      <c r="I101" s="18">
        <f>I100</f>
        <v>0</v>
      </c>
      <c r="Y101" s="18" t="s">
        <v>42</v>
      </c>
      <c r="AO101" s="18" t="s">
        <v>42</v>
      </c>
      <c r="BE101" s="18" t="s">
        <v>42</v>
      </c>
      <c r="BU101" s="18" t="s">
        <v>42</v>
      </c>
    </row>
    <row r="102" spans="5:73" x14ac:dyDescent="0.3">
      <c r="E102" s="21" t="s">
        <v>24</v>
      </c>
      <c r="F102" s="21"/>
      <c r="G102" s="21"/>
      <c r="H102" s="21"/>
      <c r="I102" s="18">
        <f>I109</f>
        <v>0</v>
      </c>
      <c r="Y102" s="18" t="s">
        <v>42</v>
      </c>
    </row>
    <row r="103" spans="5:73" x14ac:dyDescent="0.3">
      <c r="E103" s="9" t="s">
        <v>8</v>
      </c>
      <c r="F103" s="9" t="s">
        <v>9</v>
      </c>
      <c r="G103" s="9" t="s">
        <v>10</v>
      </c>
      <c r="I103" s="18">
        <f>I109</f>
        <v>0</v>
      </c>
      <c r="Y103" s="18" t="s">
        <v>42</v>
      </c>
    </row>
    <row r="104" spans="5:73" x14ac:dyDescent="0.3">
      <c r="E104" s="10" t="s">
        <v>2</v>
      </c>
      <c r="F104" s="9"/>
      <c r="G104" s="9"/>
      <c r="H104" s="10"/>
      <c r="I104" s="18">
        <f>I109</f>
        <v>0</v>
      </c>
      <c r="Y104" s="18" t="s">
        <v>42</v>
      </c>
    </row>
    <row r="105" spans="5:73" x14ac:dyDescent="0.3">
      <c r="E105" s="11" t="s">
        <v>3</v>
      </c>
      <c r="F105" s="9">
        <v>0.89290000000000003</v>
      </c>
      <c r="G105" s="9">
        <v>0.89290000000000003</v>
      </c>
      <c r="H105" s="11">
        <v>0.89290000000000003</v>
      </c>
      <c r="I105" s="18">
        <f>I109</f>
        <v>0</v>
      </c>
      <c r="Y105" s="18" t="s">
        <v>42</v>
      </c>
    </row>
    <row r="106" spans="5:73" x14ac:dyDescent="0.3">
      <c r="E106" s="12" t="s">
        <v>4</v>
      </c>
      <c r="F106" s="9">
        <v>1</v>
      </c>
      <c r="G106" s="9">
        <v>1</v>
      </c>
      <c r="H106" s="11">
        <v>1</v>
      </c>
      <c r="I106" s="18">
        <f>I109</f>
        <v>0</v>
      </c>
      <c r="Y106" s="18" t="s">
        <v>42</v>
      </c>
    </row>
    <row r="107" spans="5:73" x14ac:dyDescent="0.3">
      <c r="E107" s="13" t="s">
        <v>11</v>
      </c>
      <c r="F107" s="9">
        <v>1.0526</v>
      </c>
      <c r="G107" s="9">
        <v>1.0526</v>
      </c>
      <c r="H107" s="11">
        <v>1.0526</v>
      </c>
      <c r="I107" s="18">
        <f>I109</f>
        <v>0</v>
      </c>
      <c r="Y107" s="18" t="s">
        <v>42</v>
      </c>
    </row>
    <row r="108" spans="5:73" x14ac:dyDescent="0.3">
      <c r="E108" s="14" t="s">
        <v>12</v>
      </c>
      <c r="F108" s="9">
        <v>0.98429999999999995</v>
      </c>
      <c r="G108" s="9">
        <v>0.98429999999999995</v>
      </c>
      <c r="H108" s="11">
        <v>0.98429999999999995</v>
      </c>
      <c r="I108" s="18">
        <f>I109</f>
        <v>0</v>
      </c>
      <c r="Y108" s="18" t="s">
        <v>42</v>
      </c>
    </row>
    <row r="109" spans="5:73" x14ac:dyDescent="0.3">
      <c r="E109" t="s">
        <v>26</v>
      </c>
      <c r="F109" s="9">
        <v>0.249</v>
      </c>
      <c r="G109" s="9">
        <v>0.249</v>
      </c>
      <c r="H109" t="str">
        <f>IF(AND(C11&gt;=F109,C11&lt;=G109),"подходит","не подходит")</f>
        <v>не подходит</v>
      </c>
      <c r="I109" s="18">
        <f>IF(H109="подходит",1,0)</f>
        <v>0</v>
      </c>
      <c r="Y109" s="18" t="s">
        <v>42</v>
      </c>
    </row>
    <row r="110" spans="5:73" x14ac:dyDescent="0.3">
      <c r="I110" s="18">
        <f>I109</f>
        <v>0</v>
      </c>
      <c r="Y110" s="18" t="s">
        <v>42</v>
      </c>
    </row>
    <row r="111" spans="5:73" x14ac:dyDescent="0.3">
      <c r="E111" s="22" t="s">
        <v>25</v>
      </c>
      <c r="F111" s="22"/>
      <c r="G111" s="22"/>
      <c r="H111" s="22"/>
      <c r="I111" s="18" t="s">
        <v>42</v>
      </c>
      <c r="Y111" s="18" t="s">
        <v>42</v>
      </c>
    </row>
    <row r="112" spans="5:73" x14ac:dyDescent="0.3">
      <c r="E112" s="9" t="s">
        <v>8</v>
      </c>
      <c r="F112" s="9" t="s">
        <v>9</v>
      </c>
      <c r="G112" s="9" t="s">
        <v>10</v>
      </c>
      <c r="I112" s="18" t="s">
        <v>42</v>
      </c>
      <c r="Y112" s="18" t="s">
        <v>42</v>
      </c>
    </row>
    <row r="113" spans="5:25" x14ac:dyDescent="0.3">
      <c r="E113" s="10" t="s">
        <v>2</v>
      </c>
      <c r="F113" s="9"/>
      <c r="G113" s="9"/>
      <c r="H113" s="10"/>
      <c r="I113" s="18" t="s">
        <v>42</v>
      </c>
      <c r="Y113" s="18" t="s">
        <v>42</v>
      </c>
    </row>
    <row r="114" spans="5:25" x14ac:dyDescent="0.3">
      <c r="E114" s="11" t="s">
        <v>3</v>
      </c>
      <c r="F114" s="9">
        <v>0.85109999999999997</v>
      </c>
      <c r="G114" s="9">
        <v>0.98170000000000002</v>
      </c>
      <c r="H114" s="11">
        <v>0.94811875000000001</v>
      </c>
      <c r="I114" s="18" t="s">
        <v>42</v>
      </c>
      <c r="Y114" s="18" t="s">
        <v>42</v>
      </c>
    </row>
    <row r="115" spans="5:25" x14ac:dyDescent="0.3">
      <c r="E115" s="12" t="s">
        <v>4</v>
      </c>
      <c r="F115" s="9">
        <v>1</v>
      </c>
      <c r="G115" s="9">
        <v>1</v>
      </c>
      <c r="H115" s="11">
        <v>1</v>
      </c>
      <c r="I115" s="18" t="s">
        <v>42</v>
      </c>
      <c r="Y115" s="18" t="s">
        <v>42</v>
      </c>
    </row>
    <row r="116" spans="5:25" x14ac:dyDescent="0.3">
      <c r="E116" s="13" t="s">
        <v>11</v>
      </c>
      <c r="F116" s="9">
        <v>0.95430000000000004</v>
      </c>
      <c r="G116" s="9">
        <v>1.0630999999999999</v>
      </c>
      <c r="H116" s="11">
        <v>1.0270375</v>
      </c>
      <c r="I116" s="18" t="s">
        <v>42</v>
      </c>
      <c r="Y116" s="18" t="s">
        <v>42</v>
      </c>
    </row>
    <row r="117" spans="5:25" x14ac:dyDescent="0.3">
      <c r="E117" s="14" t="s">
        <v>12</v>
      </c>
      <c r="F117" s="9">
        <v>0.94520000000000004</v>
      </c>
      <c r="G117" s="9">
        <v>1.1004</v>
      </c>
      <c r="H117" s="11">
        <v>1.046775</v>
      </c>
      <c r="I117" s="18" t="s">
        <v>42</v>
      </c>
      <c r="Y117" s="18" t="s">
        <v>42</v>
      </c>
    </row>
    <row r="118" spans="5:25" x14ac:dyDescent="0.3">
      <c r="E118" t="s">
        <v>26</v>
      </c>
      <c r="I118" s="18" t="s">
        <v>42</v>
      </c>
      <c r="Y118" s="18" t="s">
        <v>42</v>
      </c>
    </row>
    <row r="119" spans="5:25" x14ac:dyDescent="0.3">
      <c r="I119" s="18" t="s">
        <v>42</v>
      </c>
      <c r="Y119" s="18" t="s">
        <v>42</v>
      </c>
    </row>
    <row r="120" spans="5:25" x14ac:dyDescent="0.3">
      <c r="I120" s="18" t="s">
        <v>42</v>
      </c>
      <c r="Y120" s="18" t="s">
        <v>42</v>
      </c>
    </row>
    <row r="121" spans="5:25" x14ac:dyDescent="0.3">
      <c r="I121" s="18" t="s">
        <v>42</v>
      </c>
      <c r="Y121" s="18" t="s">
        <v>42</v>
      </c>
    </row>
    <row r="122" spans="5:25" x14ac:dyDescent="0.3">
      <c r="I122" s="18" t="s">
        <v>42</v>
      </c>
      <c r="Y122" s="18" t="s">
        <v>42</v>
      </c>
    </row>
    <row r="123" spans="5:25" x14ac:dyDescent="0.3">
      <c r="I123" s="18" t="s">
        <v>42</v>
      </c>
      <c r="Y123" s="18" t="s">
        <v>42</v>
      </c>
    </row>
    <row r="124" spans="5:25" x14ac:dyDescent="0.3">
      <c r="I124" s="18" t="s">
        <v>42</v>
      </c>
      <c r="Y124" s="18" t="s">
        <v>42</v>
      </c>
    </row>
    <row r="125" spans="5:25" x14ac:dyDescent="0.3">
      <c r="I125" s="18" t="s">
        <v>42</v>
      </c>
      <c r="Y125" s="18" t="s">
        <v>42</v>
      </c>
    </row>
    <row r="126" spans="5:25" x14ac:dyDescent="0.3">
      <c r="I126" s="18" t="s">
        <v>42</v>
      </c>
      <c r="Y126" s="18" t="s">
        <v>42</v>
      </c>
    </row>
    <row r="127" spans="5:25" x14ac:dyDescent="0.3">
      <c r="I127" s="18" t="s">
        <v>42</v>
      </c>
      <c r="Y127" s="18" t="s">
        <v>42</v>
      </c>
    </row>
    <row r="128" spans="5:25" x14ac:dyDescent="0.3">
      <c r="I128" s="18" t="s">
        <v>42</v>
      </c>
      <c r="Y128" s="18" t="s">
        <v>42</v>
      </c>
    </row>
    <row r="129" spans="9:25" x14ac:dyDescent="0.3">
      <c r="I129" s="18" t="s">
        <v>42</v>
      </c>
      <c r="Y129" s="18" t="s">
        <v>42</v>
      </c>
    </row>
    <row r="130" spans="9:25" x14ac:dyDescent="0.3">
      <c r="I130" s="18" t="s">
        <v>42</v>
      </c>
      <c r="Y130" s="18" t="s">
        <v>42</v>
      </c>
    </row>
    <row r="131" spans="9:25" x14ac:dyDescent="0.3">
      <c r="I131" s="18" t="s">
        <v>42</v>
      </c>
      <c r="Y131" s="18" t="s">
        <v>42</v>
      </c>
    </row>
    <row r="132" spans="9:25" x14ac:dyDescent="0.3">
      <c r="I132" s="18" t="s">
        <v>42</v>
      </c>
      <c r="Y132" s="18" t="s">
        <v>42</v>
      </c>
    </row>
    <row r="133" spans="9:25" x14ac:dyDescent="0.3">
      <c r="I133" s="18" t="s">
        <v>42</v>
      </c>
      <c r="Y133" s="18" t="s">
        <v>42</v>
      </c>
    </row>
    <row r="134" spans="9:25" x14ac:dyDescent="0.3">
      <c r="I134" s="18" t="s">
        <v>42</v>
      </c>
      <c r="Y134" s="18" t="s">
        <v>42</v>
      </c>
    </row>
    <row r="135" spans="9:25" x14ac:dyDescent="0.3">
      <c r="I135" s="18" t="s">
        <v>42</v>
      </c>
      <c r="Y135" s="18" t="s">
        <v>42</v>
      </c>
    </row>
    <row r="136" spans="9:25" x14ac:dyDescent="0.3">
      <c r="I136" s="18" t="s">
        <v>42</v>
      </c>
      <c r="Y136" s="18" t="s">
        <v>42</v>
      </c>
    </row>
    <row r="137" spans="9:25" x14ac:dyDescent="0.3">
      <c r="I137" s="18" t="s">
        <v>42</v>
      </c>
      <c r="Y137" s="18" t="s">
        <v>42</v>
      </c>
    </row>
    <row r="138" spans="9:25" x14ac:dyDescent="0.3">
      <c r="I138" s="18" t="s">
        <v>42</v>
      </c>
      <c r="Y138" s="18" t="s">
        <v>42</v>
      </c>
    </row>
    <row r="139" spans="9:25" x14ac:dyDescent="0.3">
      <c r="I139" s="18" t="s">
        <v>42</v>
      </c>
      <c r="Y139" s="18" t="s">
        <v>42</v>
      </c>
    </row>
    <row r="140" spans="9:25" x14ac:dyDescent="0.3">
      <c r="I140" s="18" t="s">
        <v>42</v>
      </c>
      <c r="Y140" s="18" t="s">
        <v>42</v>
      </c>
    </row>
    <row r="141" spans="9:25" x14ac:dyDescent="0.3">
      <c r="I141" s="18" t="s">
        <v>42</v>
      </c>
      <c r="Y141" s="18" t="s">
        <v>42</v>
      </c>
    </row>
    <row r="142" spans="9:25" x14ac:dyDescent="0.3">
      <c r="I142" s="18" t="s">
        <v>42</v>
      </c>
      <c r="Y142" s="18" t="s">
        <v>42</v>
      </c>
    </row>
    <row r="143" spans="9:25" x14ac:dyDescent="0.3">
      <c r="I143" s="18" t="s">
        <v>42</v>
      </c>
      <c r="Y143" s="18" t="s">
        <v>42</v>
      </c>
    </row>
    <row r="144" spans="9:25" x14ac:dyDescent="0.3">
      <c r="I144" s="18" t="s">
        <v>42</v>
      </c>
      <c r="Y144" s="18" t="s">
        <v>42</v>
      </c>
    </row>
    <row r="145" spans="9:25" x14ac:dyDescent="0.3">
      <c r="I145" s="18" t="s">
        <v>42</v>
      </c>
      <c r="Y145" s="18" t="s">
        <v>42</v>
      </c>
    </row>
    <row r="146" spans="9:25" x14ac:dyDescent="0.3">
      <c r="I146" s="18" t="s">
        <v>42</v>
      </c>
      <c r="Y146" s="18" t="s">
        <v>42</v>
      </c>
    </row>
    <row r="147" spans="9:25" x14ac:dyDescent="0.3">
      <c r="I147" s="18" t="s">
        <v>42</v>
      </c>
      <c r="Y147" s="18" t="s">
        <v>42</v>
      </c>
    </row>
    <row r="148" spans="9:25" x14ac:dyDescent="0.3">
      <c r="I148" s="18" t="s">
        <v>42</v>
      </c>
      <c r="Y148" s="18" t="s">
        <v>42</v>
      </c>
    </row>
    <row r="149" spans="9:25" x14ac:dyDescent="0.3">
      <c r="I149" s="18" t="s">
        <v>42</v>
      </c>
      <c r="Y149" s="18" t="s">
        <v>42</v>
      </c>
    </row>
    <row r="150" spans="9:25" x14ac:dyDescent="0.3">
      <c r="I150" s="18" t="s">
        <v>42</v>
      </c>
      <c r="Y150" s="18" t="s">
        <v>42</v>
      </c>
    </row>
    <row r="151" spans="9:25" x14ac:dyDescent="0.3">
      <c r="I151" s="18" t="s">
        <v>42</v>
      </c>
      <c r="Y151" s="18" t="s">
        <v>42</v>
      </c>
    </row>
    <row r="152" spans="9:25" x14ac:dyDescent="0.3">
      <c r="I152" s="18" t="s">
        <v>42</v>
      </c>
      <c r="Y152" s="18" t="s">
        <v>42</v>
      </c>
    </row>
    <row r="153" spans="9:25" x14ac:dyDescent="0.3">
      <c r="I153" s="18" t="s">
        <v>42</v>
      </c>
      <c r="Y153" s="18" t="s">
        <v>42</v>
      </c>
    </row>
    <row r="154" spans="9:25" x14ac:dyDescent="0.3">
      <c r="I154" s="18" t="s">
        <v>42</v>
      </c>
      <c r="Y154" s="18" t="s">
        <v>42</v>
      </c>
    </row>
    <row r="155" spans="9:25" x14ac:dyDescent="0.3">
      <c r="I155" s="18" t="s">
        <v>42</v>
      </c>
      <c r="Y155" s="18" t="s">
        <v>42</v>
      </c>
    </row>
    <row r="156" spans="9:25" x14ac:dyDescent="0.3">
      <c r="I156" s="18" t="s">
        <v>42</v>
      </c>
      <c r="Y156" s="18" t="s">
        <v>42</v>
      </c>
    </row>
    <row r="157" spans="9:25" x14ac:dyDescent="0.3">
      <c r="I157" s="18" t="s">
        <v>42</v>
      </c>
      <c r="Y157" s="18" t="s">
        <v>42</v>
      </c>
    </row>
    <row r="158" spans="9:25" x14ac:dyDescent="0.3">
      <c r="I158" s="18" t="s">
        <v>42</v>
      </c>
      <c r="Y158" s="18" t="s">
        <v>42</v>
      </c>
    </row>
    <row r="159" spans="9:25" x14ac:dyDescent="0.3">
      <c r="I159" s="18" t="s">
        <v>42</v>
      </c>
      <c r="Y159" s="18" t="s">
        <v>42</v>
      </c>
    </row>
    <row r="160" spans="9:25" x14ac:dyDescent="0.3">
      <c r="I160" s="18" t="s">
        <v>42</v>
      </c>
      <c r="Y160" s="18" t="s">
        <v>42</v>
      </c>
    </row>
    <row r="161" spans="9:25" x14ac:dyDescent="0.3">
      <c r="I161" s="18" t="s">
        <v>42</v>
      </c>
      <c r="Y161" s="18" t="s">
        <v>42</v>
      </c>
    </row>
    <row r="162" spans="9:25" x14ac:dyDescent="0.3">
      <c r="I162" s="18" t="s">
        <v>42</v>
      </c>
      <c r="Y162" s="18" t="s">
        <v>42</v>
      </c>
    </row>
    <row r="163" spans="9:25" x14ac:dyDescent="0.3">
      <c r="I163" s="18" t="s">
        <v>42</v>
      </c>
      <c r="Y163" s="18" t="s">
        <v>42</v>
      </c>
    </row>
    <row r="164" spans="9:25" x14ac:dyDescent="0.3">
      <c r="I164" s="18" t="s">
        <v>42</v>
      </c>
      <c r="Y164" s="18" t="s">
        <v>42</v>
      </c>
    </row>
    <row r="165" spans="9:25" x14ac:dyDescent="0.3">
      <c r="I165" s="18" t="s">
        <v>42</v>
      </c>
      <c r="Y165" s="18" t="s">
        <v>42</v>
      </c>
    </row>
    <row r="166" spans="9:25" x14ac:dyDescent="0.3">
      <c r="I166" s="18" t="s">
        <v>42</v>
      </c>
      <c r="Y166" s="18" t="s">
        <v>42</v>
      </c>
    </row>
    <row r="167" spans="9:25" x14ac:dyDescent="0.3">
      <c r="I167" s="18" t="s">
        <v>42</v>
      </c>
      <c r="Y167" s="18" t="s">
        <v>42</v>
      </c>
    </row>
    <row r="168" spans="9:25" x14ac:dyDescent="0.3">
      <c r="I168" s="18" t="s">
        <v>42</v>
      </c>
      <c r="Y168" s="18" t="s">
        <v>42</v>
      </c>
    </row>
    <row r="169" spans="9:25" x14ac:dyDescent="0.3">
      <c r="I169" s="18" t="s">
        <v>42</v>
      </c>
      <c r="Y169" s="18" t="s">
        <v>42</v>
      </c>
    </row>
    <row r="170" spans="9:25" x14ac:dyDescent="0.3">
      <c r="I170" s="18" t="s">
        <v>42</v>
      </c>
      <c r="Y170" s="18" t="s">
        <v>42</v>
      </c>
    </row>
    <row r="171" spans="9:25" x14ac:dyDescent="0.3">
      <c r="I171" s="18" t="s">
        <v>42</v>
      </c>
      <c r="Y171" s="18" t="s">
        <v>42</v>
      </c>
    </row>
    <row r="172" spans="9:25" x14ac:dyDescent="0.3">
      <c r="I172" s="18" t="s">
        <v>42</v>
      </c>
      <c r="Y172" s="18" t="s">
        <v>42</v>
      </c>
    </row>
    <row r="173" spans="9:25" x14ac:dyDescent="0.3">
      <c r="I173" s="18" t="s">
        <v>42</v>
      </c>
      <c r="Y173" s="18" t="s">
        <v>42</v>
      </c>
    </row>
    <row r="174" spans="9:25" x14ac:dyDescent="0.3">
      <c r="I174" s="18" t="s">
        <v>42</v>
      </c>
      <c r="Y174" s="18" t="s">
        <v>42</v>
      </c>
    </row>
    <row r="175" spans="9:25" x14ac:dyDescent="0.3">
      <c r="I175" s="18" t="s">
        <v>42</v>
      </c>
      <c r="Y175" s="18" t="s">
        <v>42</v>
      </c>
    </row>
    <row r="176" spans="9:25" x14ac:dyDescent="0.3">
      <c r="I176" s="18" t="s">
        <v>42</v>
      </c>
      <c r="Y176" s="18" t="s">
        <v>42</v>
      </c>
    </row>
    <row r="177" spans="9:25" x14ac:dyDescent="0.3">
      <c r="I177" s="18" t="s">
        <v>42</v>
      </c>
      <c r="Y177" s="18" t="s">
        <v>42</v>
      </c>
    </row>
    <row r="178" spans="9:25" x14ac:dyDescent="0.3">
      <c r="I178" s="18" t="s">
        <v>42</v>
      </c>
      <c r="Y178" s="18" t="s">
        <v>42</v>
      </c>
    </row>
    <row r="179" spans="9:25" x14ac:dyDescent="0.3">
      <c r="I179" s="18" t="s">
        <v>42</v>
      </c>
      <c r="Y179" s="18" t="s">
        <v>42</v>
      </c>
    </row>
    <row r="180" spans="9:25" x14ac:dyDescent="0.3">
      <c r="I180" s="18" t="s">
        <v>42</v>
      </c>
      <c r="Y180" s="18" t="s">
        <v>42</v>
      </c>
    </row>
    <row r="181" spans="9:25" x14ac:dyDescent="0.3">
      <c r="I181" s="18" t="s">
        <v>42</v>
      </c>
      <c r="Y181" s="18" t="s">
        <v>42</v>
      </c>
    </row>
    <row r="182" spans="9:25" x14ac:dyDescent="0.3">
      <c r="I182" s="18" t="s">
        <v>42</v>
      </c>
      <c r="Y182" s="18" t="s">
        <v>42</v>
      </c>
    </row>
    <row r="183" spans="9:25" x14ac:dyDescent="0.3">
      <c r="I183" s="18" t="s">
        <v>42</v>
      </c>
      <c r="Y183" s="18" t="s">
        <v>42</v>
      </c>
    </row>
    <row r="184" spans="9:25" x14ac:dyDescent="0.3">
      <c r="I184" s="18" t="s">
        <v>42</v>
      </c>
      <c r="Y184" s="18" t="s">
        <v>42</v>
      </c>
    </row>
    <row r="185" spans="9:25" x14ac:dyDescent="0.3">
      <c r="I185" s="18" t="s">
        <v>42</v>
      </c>
      <c r="Y185" t="s">
        <v>42</v>
      </c>
    </row>
    <row r="186" spans="9:25" x14ac:dyDescent="0.3">
      <c r="I186" s="18" t="s">
        <v>42</v>
      </c>
    </row>
    <row r="187" spans="9:25" x14ac:dyDescent="0.3">
      <c r="I187" s="18" t="s">
        <v>42</v>
      </c>
    </row>
    <row r="188" spans="9:25" x14ac:dyDescent="0.3">
      <c r="I188" s="18" t="s">
        <v>42</v>
      </c>
    </row>
    <row r="189" spans="9:25" x14ac:dyDescent="0.3">
      <c r="I189" s="18" t="s">
        <v>42</v>
      </c>
    </row>
    <row r="190" spans="9:25" x14ac:dyDescent="0.3">
      <c r="I190" s="18" t="s">
        <v>42</v>
      </c>
    </row>
    <row r="191" spans="9:25" x14ac:dyDescent="0.3">
      <c r="I191" s="18" t="s">
        <v>42</v>
      </c>
    </row>
    <row r="192" spans="9:25" x14ac:dyDescent="0.3">
      <c r="I192" s="18" t="s">
        <v>42</v>
      </c>
    </row>
    <row r="193" spans="9:9" x14ac:dyDescent="0.3">
      <c r="I193" s="18" t="s">
        <v>42</v>
      </c>
    </row>
    <row r="194" spans="9:9" x14ac:dyDescent="0.3">
      <c r="I194" s="18" t="s">
        <v>42</v>
      </c>
    </row>
    <row r="195" spans="9:9" x14ac:dyDescent="0.3">
      <c r="I195" s="18" t="s">
        <v>42</v>
      </c>
    </row>
    <row r="196" spans="9:9" x14ac:dyDescent="0.3">
      <c r="I196" s="18" t="s">
        <v>42</v>
      </c>
    </row>
    <row r="197" spans="9:9" x14ac:dyDescent="0.3">
      <c r="I197" s="18" t="s">
        <v>42</v>
      </c>
    </row>
    <row r="198" spans="9:9" x14ac:dyDescent="0.3">
      <c r="I198" s="18" t="s">
        <v>42</v>
      </c>
    </row>
    <row r="199" spans="9:9" x14ac:dyDescent="0.3">
      <c r="I199" s="18" t="s">
        <v>42</v>
      </c>
    </row>
    <row r="200" spans="9:9" x14ac:dyDescent="0.3">
      <c r="I200" s="18" t="s">
        <v>42</v>
      </c>
    </row>
    <row r="201" spans="9:9" x14ac:dyDescent="0.3">
      <c r="I201" s="18" t="s">
        <v>42</v>
      </c>
    </row>
    <row r="202" spans="9:9" x14ac:dyDescent="0.3">
      <c r="I202" s="18" t="s">
        <v>42</v>
      </c>
    </row>
    <row r="203" spans="9:9" x14ac:dyDescent="0.3">
      <c r="I203" s="18" t="s">
        <v>42</v>
      </c>
    </row>
    <row r="204" spans="9:9" x14ac:dyDescent="0.3">
      <c r="I204" s="18" t="s">
        <v>42</v>
      </c>
    </row>
    <row r="205" spans="9:9" x14ac:dyDescent="0.3">
      <c r="I205" s="18" t="s">
        <v>42</v>
      </c>
    </row>
    <row r="206" spans="9:9" x14ac:dyDescent="0.3">
      <c r="I206" s="18" t="s">
        <v>42</v>
      </c>
    </row>
    <row r="207" spans="9:9" x14ac:dyDescent="0.3">
      <c r="I207" s="18" t="s">
        <v>42</v>
      </c>
    </row>
    <row r="208" spans="9:9" x14ac:dyDescent="0.3">
      <c r="I208" s="18" t="s">
        <v>42</v>
      </c>
    </row>
    <row r="209" spans="9:9" x14ac:dyDescent="0.3">
      <c r="I209" s="18" t="s">
        <v>42</v>
      </c>
    </row>
    <row r="210" spans="9:9" x14ac:dyDescent="0.3">
      <c r="I210" s="18" t="s">
        <v>42</v>
      </c>
    </row>
    <row r="211" spans="9:9" x14ac:dyDescent="0.3">
      <c r="I211" s="18" t="s">
        <v>42</v>
      </c>
    </row>
    <row r="212" spans="9:9" x14ac:dyDescent="0.3">
      <c r="I212" s="18" t="s">
        <v>42</v>
      </c>
    </row>
    <row r="213" spans="9:9" x14ac:dyDescent="0.3">
      <c r="I213" s="18" t="s">
        <v>42</v>
      </c>
    </row>
    <row r="214" spans="9:9" x14ac:dyDescent="0.3">
      <c r="I214" s="18" t="s">
        <v>42</v>
      </c>
    </row>
    <row r="215" spans="9:9" x14ac:dyDescent="0.3">
      <c r="I215" s="18" t="s">
        <v>42</v>
      </c>
    </row>
    <row r="216" spans="9:9" x14ac:dyDescent="0.3">
      <c r="I216" s="18" t="s">
        <v>42</v>
      </c>
    </row>
    <row r="217" spans="9:9" x14ac:dyDescent="0.3">
      <c r="I217" s="18" t="s">
        <v>42</v>
      </c>
    </row>
    <row r="218" spans="9:9" x14ac:dyDescent="0.3">
      <c r="I218" s="18" t="s">
        <v>42</v>
      </c>
    </row>
    <row r="219" spans="9:9" x14ac:dyDescent="0.3">
      <c r="I219" s="18" t="s">
        <v>42</v>
      </c>
    </row>
    <row r="220" spans="9:9" x14ac:dyDescent="0.3">
      <c r="I220" s="18" t="s">
        <v>42</v>
      </c>
    </row>
    <row r="221" spans="9:9" x14ac:dyDescent="0.3">
      <c r="I221" s="18" t="s">
        <v>42</v>
      </c>
    </row>
    <row r="222" spans="9:9" x14ac:dyDescent="0.3">
      <c r="I222" s="18" t="s">
        <v>42</v>
      </c>
    </row>
    <row r="223" spans="9:9" x14ac:dyDescent="0.3">
      <c r="I223" s="18" t="s">
        <v>42</v>
      </c>
    </row>
    <row r="224" spans="9:9" x14ac:dyDescent="0.3">
      <c r="I224" s="18" t="s">
        <v>42</v>
      </c>
    </row>
    <row r="225" spans="9:9" x14ac:dyDescent="0.3">
      <c r="I225" s="18" t="s">
        <v>42</v>
      </c>
    </row>
    <row r="226" spans="9:9" x14ac:dyDescent="0.3">
      <c r="I226" s="18" t="s">
        <v>42</v>
      </c>
    </row>
    <row r="227" spans="9:9" x14ac:dyDescent="0.3">
      <c r="I227" s="18" t="s">
        <v>42</v>
      </c>
    </row>
    <row r="228" spans="9:9" x14ac:dyDescent="0.3">
      <c r="I228" s="18" t="s">
        <v>42</v>
      </c>
    </row>
    <row r="229" spans="9:9" x14ac:dyDescent="0.3">
      <c r="I229" s="18" t="s">
        <v>42</v>
      </c>
    </row>
    <row r="230" spans="9:9" x14ac:dyDescent="0.3">
      <c r="I230" s="18" t="s">
        <v>42</v>
      </c>
    </row>
    <row r="231" spans="9:9" x14ac:dyDescent="0.3">
      <c r="I231" s="18" t="s">
        <v>42</v>
      </c>
    </row>
    <row r="232" spans="9:9" x14ac:dyDescent="0.3">
      <c r="I232" s="18" t="s">
        <v>42</v>
      </c>
    </row>
    <row r="233" spans="9:9" x14ac:dyDescent="0.3">
      <c r="I233" s="18" t="s">
        <v>42</v>
      </c>
    </row>
    <row r="234" spans="9:9" x14ac:dyDescent="0.3">
      <c r="I234" s="18" t="s">
        <v>42</v>
      </c>
    </row>
    <row r="235" spans="9:9" x14ac:dyDescent="0.3">
      <c r="I235" s="18" t="s">
        <v>42</v>
      </c>
    </row>
    <row r="236" spans="9:9" x14ac:dyDescent="0.3">
      <c r="I236" s="18" t="s">
        <v>42</v>
      </c>
    </row>
    <row r="237" spans="9:9" x14ac:dyDescent="0.3">
      <c r="I237" s="18" t="s">
        <v>42</v>
      </c>
    </row>
    <row r="238" spans="9:9" x14ac:dyDescent="0.3">
      <c r="I238" s="18" t="s">
        <v>42</v>
      </c>
    </row>
    <row r="239" spans="9:9" x14ac:dyDescent="0.3">
      <c r="I239" s="18" t="s">
        <v>42</v>
      </c>
    </row>
    <row r="240" spans="9:9" x14ac:dyDescent="0.3">
      <c r="I240" s="18" t="s">
        <v>42</v>
      </c>
    </row>
    <row r="241" spans="9:9" x14ac:dyDescent="0.3">
      <c r="I241" s="18" t="s">
        <v>42</v>
      </c>
    </row>
    <row r="242" spans="9:9" x14ac:dyDescent="0.3">
      <c r="I242" s="18" t="s">
        <v>42</v>
      </c>
    </row>
    <row r="243" spans="9:9" x14ac:dyDescent="0.3">
      <c r="I243" s="18" t="s">
        <v>42</v>
      </c>
    </row>
    <row r="244" spans="9:9" x14ac:dyDescent="0.3">
      <c r="I244" s="18" t="s">
        <v>42</v>
      </c>
    </row>
    <row r="245" spans="9:9" x14ac:dyDescent="0.3">
      <c r="I245" s="18" t="s">
        <v>42</v>
      </c>
    </row>
    <row r="246" spans="9:9" x14ac:dyDescent="0.3">
      <c r="I246" s="18" t="s">
        <v>42</v>
      </c>
    </row>
    <row r="247" spans="9:9" x14ac:dyDescent="0.3">
      <c r="I247" s="18" t="s">
        <v>42</v>
      </c>
    </row>
    <row r="248" spans="9:9" x14ac:dyDescent="0.3">
      <c r="I248" s="18" t="s">
        <v>42</v>
      </c>
    </row>
    <row r="249" spans="9:9" x14ac:dyDescent="0.3">
      <c r="I249" s="18" t="s">
        <v>42</v>
      </c>
    </row>
    <row r="250" spans="9:9" x14ac:dyDescent="0.3">
      <c r="I250" s="18" t="s">
        <v>42</v>
      </c>
    </row>
    <row r="251" spans="9:9" x14ac:dyDescent="0.3">
      <c r="I251" s="18" t="s">
        <v>42</v>
      </c>
    </row>
    <row r="252" spans="9:9" x14ac:dyDescent="0.3">
      <c r="I252" s="18" t="s">
        <v>42</v>
      </c>
    </row>
    <row r="253" spans="9:9" x14ac:dyDescent="0.3">
      <c r="I253" s="18" t="s">
        <v>42</v>
      </c>
    </row>
    <row r="254" spans="9:9" x14ac:dyDescent="0.3">
      <c r="I254" s="18" t="s">
        <v>42</v>
      </c>
    </row>
    <row r="255" spans="9:9" x14ac:dyDescent="0.3">
      <c r="I255" s="18" t="s">
        <v>42</v>
      </c>
    </row>
    <row r="256" spans="9:9" x14ac:dyDescent="0.3">
      <c r="I256" s="18" t="s">
        <v>42</v>
      </c>
    </row>
    <row r="257" spans="9:9" x14ac:dyDescent="0.3">
      <c r="I257" s="18" t="s">
        <v>42</v>
      </c>
    </row>
    <row r="258" spans="9:9" x14ac:dyDescent="0.3">
      <c r="I258" s="18" t="s">
        <v>42</v>
      </c>
    </row>
    <row r="259" spans="9:9" x14ac:dyDescent="0.3">
      <c r="I259" s="18" t="s">
        <v>42</v>
      </c>
    </row>
    <row r="260" spans="9:9" x14ac:dyDescent="0.3">
      <c r="I260" s="18" t="s">
        <v>42</v>
      </c>
    </row>
    <row r="261" spans="9:9" x14ac:dyDescent="0.3">
      <c r="I261" s="18" t="s">
        <v>42</v>
      </c>
    </row>
    <row r="262" spans="9:9" x14ac:dyDescent="0.3">
      <c r="I262" s="18" t="s">
        <v>42</v>
      </c>
    </row>
    <row r="263" spans="9:9" x14ac:dyDescent="0.3">
      <c r="I263" s="18" t="s">
        <v>42</v>
      </c>
    </row>
    <row r="264" spans="9:9" x14ac:dyDescent="0.3">
      <c r="I264" s="18" t="s">
        <v>42</v>
      </c>
    </row>
    <row r="265" spans="9:9" x14ac:dyDescent="0.3">
      <c r="I265" s="18" t="s">
        <v>42</v>
      </c>
    </row>
    <row r="266" spans="9:9" x14ac:dyDescent="0.3">
      <c r="I266" s="18" t="s">
        <v>42</v>
      </c>
    </row>
    <row r="267" spans="9:9" x14ac:dyDescent="0.3">
      <c r="I267" s="18" t="s">
        <v>42</v>
      </c>
    </row>
    <row r="268" spans="9:9" x14ac:dyDescent="0.3">
      <c r="I268" s="18" t="s">
        <v>42</v>
      </c>
    </row>
    <row r="269" spans="9:9" x14ac:dyDescent="0.3">
      <c r="I269" s="18" t="s">
        <v>42</v>
      </c>
    </row>
    <row r="270" spans="9:9" x14ac:dyDescent="0.3">
      <c r="I270" s="18" t="s">
        <v>42</v>
      </c>
    </row>
    <row r="271" spans="9:9" x14ac:dyDescent="0.3">
      <c r="I271" s="18" t="s">
        <v>42</v>
      </c>
    </row>
    <row r="272" spans="9:9" x14ac:dyDescent="0.3">
      <c r="I272" s="18" t="s">
        <v>42</v>
      </c>
    </row>
    <row r="273" spans="9:9" x14ac:dyDescent="0.3">
      <c r="I273" s="18" t="s">
        <v>42</v>
      </c>
    </row>
    <row r="274" spans="9:9" x14ac:dyDescent="0.3">
      <c r="I274" s="18" t="s">
        <v>42</v>
      </c>
    </row>
    <row r="275" spans="9:9" x14ac:dyDescent="0.3">
      <c r="I275" s="18" t="s">
        <v>42</v>
      </c>
    </row>
    <row r="276" spans="9:9" x14ac:dyDescent="0.3">
      <c r="I276" s="18" t="s">
        <v>42</v>
      </c>
    </row>
    <row r="277" spans="9:9" x14ac:dyDescent="0.3">
      <c r="I277" s="18" t="s">
        <v>42</v>
      </c>
    </row>
    <row r="278" spans="9:9" x14ac:dyDescent="0.3">
      <c r="I278" t="s">
        <v>42</v>
      </c>
    </row>
    <row r="279" spans="9:9" x14ac:dyDescent="0.3">
      <c r="I279" t="s">
        <v>42</v>
      </c>
    </row>
    <row r="280" spans="9:9" x14ac:dyDescent="0.3">
      <c r="I280" t="s">
        <v>42</v>
      </c>
    </row>
    <row r="281" spans="9:9" x14ac:dyDescent="0.3">
      <c r="I281" t="s">
        <v>42</v>
      </c>
    </row>
    <row r="282" spans="9:9" x14ac:dyDescent="0.3">
      <c r="I282" t="s">
        <v>42</v>
      </c>
    </row>
    <row r="283" spans="9:9" x14ac:dyDescent="0.3">
      <c r="I283" t="s">
        <v>42</v>
      </c>
    </row>
    <row r="284" spans="9:9" x14ac:dyDescent="0.3">
      <c r="I284" t="s">
        <v>42</v>
      </c>
    </row>
    <row r="285" spans="9:9" x14ac:dyDescent="0.3">
      <c r="I285" t="s">
        <v>42</v>
      </c>
    </row>
    <row r="286" spans="9:9" x14ac:dyDescent="0.3">
      <c r="I286" s="17"/>
    </row>
    <row r="287" spans="9:9" x14ac:dyDescent="0.3">
      <c r="I287" s="17"/>
    </row>
    <row r="288" spans="9:9" x14ac:dyDescent="0.3">
      <c r="I288" s="17"/>
    </row>
    <row r="289" spans="9:9" x14ac:dyDescent="0.3">
      <c r="I289" s="17"/>
    </row>
    <row r="290" spans="9:9" x14ac:dyDescent="0.3">
      <c r="I290" s="17"/>
    </row>
    <row r="291" spans="9:9" x14ac:dyDescent="0.3">
      <c r="I291" s="17"/>
    </row>
    <row r="292" spans="9:9" x14ac:dyDescent="0.3">
      <c r="I292" s="17"/>
    </row>
    <row r="293" spans="9:9" x14ac:dyDescent="0.3">
      <c r="I293" s="17"/>
    </row>
    <row r="294" spans="9:9" x14ac:dyDescent="0.3">
      <c r="I294" s="17"/>
    </row>
    <row r="295" spans="9:9" x14ac:dyDescent="0.3">
      <c r="I295" s="17"/>
    </row>
    <row r="296" spans="9:9" x14ac:dyDescent="0.3">
      <c r="I296" s="17"/>
    </row>
    <row r="297" spans="9:9" x14ac:dyDescent="0.3">
      <c r="I297" s="17"/>
    </row>
    <row r="298" spans="9:9" x14ac:dyDescent="0.3">
      <c r="I298" s="17"/>
    </row>
    <row r="299" spans="9:9" x14ac:dyDescent="0.3">
      <c r="I299" s="17"/>
    </row>
    <row r="300" spans="9:9" x14ac:dyDescent="0.3">
      <c r="I300" s="17"/>
    </row>
    <row r="301" spans="9:9" x14ac:dyDescent="0.3">
      <c r="I301" s="17"/>
    </row>
    <row r="302" spans="9:9" x14ac:dyDescent="0.3">
      <c r="I302" s="17"/>
    </row>
    <row r="303" spans="9:9" x14ac:dyDescent="0.3">
      <c r="I303" s="17"/>
    </row>
    <row r="304" spans="9:9" x14ac:dyDescent="0.3">
      <c r="I304" s="17"/>
    </row>
    <row r="305" spans="9:9" x14ac:dyDescent="0.3">
      <c r="I305" s="17"/>
    </row>
    <row r="306" spans="9:9" x14ac:dyDescent="0.3">
      <c r="I306" s="17"/>
    </row>
    <row r="307" spans="9:9" x14ac:dyDescent="0.3">
      <c r="I307" s="17"/>
    </row>
    <row r="308" spans="9:9" x14ac:dyDescent="0.3">
      <c r="I308" s="17"/>
    </row>
    <row r="309" spans="9:9" x14ac:dyDescent="0.3">
      <c r="I309" s="17"/>
    </row>
    <row r="310" spans="9:9" x14ac:dyDescent="0.3">
      <c r="I310" s="17"/>
    </row>
    <row r="311" spans="9:9" x14ac:dyDescent="0.3">
      <c r="I311" s="17"/>
    </row>
    <row r="312" spans="9:9" x14ac:dyDescent="0.3">
      <c r="I312" s="17"/>
    </row>
    <row r="313" spans="9:9" x14ac:dyDescent="0.3">
      <c r="I313" s="17"/>
    </row>
    <row r="314" spans="9:9" x14ac:dyDescent="0.3">
      <c r="I314" s="17"/>
    </row>
    <row r="315" spans="9:9" x14ac:dyDescent="0.3">
      <c r="I315" s="17"/>
    </row>
    <row r="316" spans="9:9" x14ac:dyDescent="0.3">
      <c r="I316" s="17"/>
    </row>
    <row r="317" spans="9:9" x14ac:dyDescent="0.3">
      <c r="I317" s="17"/>
    </row>
    <row r="318" spans="9:9" x14ac:dyDescent="0.3">
      <c r="I318" s="17"/>
    </row>
    <row r="319" spans="9:9" x14ac:dyDescent="0.3">
      <c r="I319" s="17"/>
    </row>
    <row r="320" spans="9:9" x14ac:dyDescent="0.3">
      <c r="I320" s="17"/>
    </row>
    <row r="321" spans="9:9" x14ac:dyDescent="0.3">
      <c r="I321" s="17"/>
    </row>
    <row r="322" spans="9:9" x14ac:dyDescent="0.3">
      <c r="I322" s="17"/>
    </row>
    <row r="323" spans="9:9" x14ac:dyDescent="0.3">
      <c r="I323" s="17"/>
    </row>
    <row r="324" spans="9:9" x14ac:dyDescent="0.3">
      <c r="I324" s="17"/>
    </row>
    <row r="325" spans="9:9" x14ac:dyDescent="0.3">
      <c r="I325" s="17"/>
    </row>
    <row r="326" spans="9:9" x14ac:dyDescent="0.3">
      <c r="I326" s="17"/>
    </row>
    <row r="327" spans="9:9" x14ac:dyDescent="0.3">
      <c r="I327" s="17"/>
    </row>
    <row r="328" spans="9:9" x14ac:dyDescent="0.3">
      <c r="I328" s="17"/>
    </row>
    <row r="329" spans="9:9" x14ac:dyDescent="0.3">
      <c r="I329" s="17"/>
    </row>
    <row r="330" spans="9:9" x14ac:dyDescent="0.3">
      <c r="I330" s="17"/>
    </row>
    <row r="331" spans="9:9" x14ac:dyDescent="0.3">
      <c r="I331" s="17"/>
    </row>
    <row r="332" spans="9:9" x14ac:dyDescent="0.3">
      <c r="I332" s="17"/>
    </row>
    <row r="333" spans="9:9" x14ac:dyDescent="0.3">
      <c r="I333" s="17"/>
    </row>
    <row r="334" spans="9:9" x14ac:dyDescent="0.3">
      <c r="I334" s="17"/>
    </row>
    <row r="335" spans="9:9" x14ac:dyDescent="0.3">
      <c r="I335" s="17"/>
    </row>
    <row r="336" spans="9:9" x14ac:dyDescent="0.3">
      <c r="I336" s="17"/>
    </row>
    <row r="337" spans="9:9" x14ac:dyDescent="0.3">
      <c r="I337" s="17"/>
    </row>
    <row r="338" spans="9:9" x14ac:dyDescent="0.3">
      <c r="I338" s="17"/>
    </row>
    <row r="339" spans="9:9" x14ac:dyDescent="0.3">
      <c r="I339" s="17"/>
    </row>
    <row r="340" spans="9:9" x14ac:dyDescent="0.3">
      <c r="I340" s="17"/>
    </row>
    <row r="341" spans="9:9" x14ac:dyDescent="0.3">
      <c r="I341" s="17"/>
    </row>
    <row r="342" spans="9:9" x14ac:dyDescent="0.3">
      <c r="I342" s="17"/>
    </row>
    <row r="343" spans="9:9" x14ac:dyDescent="0.3">
      <c r="I343" s="17"/>
    </row>
    <row r="344" spans="9:9" x14ac:dyDescent="0.3">
      <c r="I344" s="17"/>
    </row>
    <row r="345" spans="9:9" x14ac:dyDescent="0.3">
      <c r="I345" s="17"/>
    </row>
    <row r="346" spans="9:9" x14ac:dyDescent="0.3">
      <c r="I346" s="17"/>
    </row>
    <row r="347" spans="9:9" x14ac:dyDescent="0.3">
      <c r="I347" s="17"/>
    </row>
    <row r="348" spans="9:9" x14ac:dyDescent="0.3">
      <c r="I348" s="17"/>
    </row>
    <row r="349" spans="9:9" x14ac:dyDescent="0.3">
      <c r="I349" s="17"/>
    </row>
    <row r="350" spans="9:9" x14ac:dyDescent="0.3">
      <c r="I350" s="17"/>
    </row>
    <row r="351" spans="9:9" x14ac:dyDescent="0.3">
      <c r="I351" s="17"/>
    </row>
    <row r="352" spans="9:9" x14ac:dyDescent="0.3">
      <c r="I352" s="17"/>
    </row>
    <row r="353" spans="9:9" x14ac:dyDescent="0.3">
      <c r="I353" s="17"/>
    </row>
    <row r="354" spans="9:9" x14ac:dyDescent="0.3">
      <c r="I354" s="17"/>
    </row>
    <row r="355" spans="9:9" x14ac:dyDescent="0.3">
      <c r="I355" s="17"/>
    </row>
    <row r="356" spans="9:9" x14ac:dyDescent="0.3">
      <c r="I356" s="17"/>
    </row>
    <row r="357" spans="9:9" x14ac:dyDescent="0.3">
      <c r="I357" s="17"/>
    </row>
    <row r="358" spans="9:9" x14ac:dyDescent="0.3">
      <c r="I358" s="17"/>
    </row>
    <row r="359" spans="9:9" x14ac:dyDescent="0.3">
      <c r="I359" s="17"/>
    </row>
    <row r="360" spans="9:9" x14ac:dyDescent="0.3">
      <c r="I360" s="17"/>
    </row>
    <row r="361" spans="9:9" x14ac:dyDescent="0.3">
      <c r="I361" s="17"/>
    </row>
    <row r="362" spans="9:9" x14ac:dyDescent="0.3">
      <c r="I362" s="17"/>
    </row>
    <row r="363" spans="9:9" x14ac:dyDescent="0.3">
      <c r="I363" s="17"/>
    </row>
    <row r="364" spans="9:9" x14ac:dyDescent="0.3">
      <c r="I364" s="17"/>
    </row>
    <row r="365" spans="9:9" x14ac:dyDescent="0.3">
      <c r="I365" s="17"/>
    </row>
    <row r="366" spans="9:9" x14ac:dyDescent="0.3">
      <c r="I366" s="17"/>
    </row>
    <row r="367" spans="9:9" x14ac:dyDescent="0.3">
      <c r="I367" s="17"/>
    </row>
    <row r="368" spans="9:9" x14ac:dyDescent="0.3">
      <c r="I368" s="17"/>
    </row>
    <row r="369" spans="9:9" x14ac:dyDescent="0.3">
      <c r="I369" s="17"/>
    </row>
    <row r="370" spans="9:9" x14ac:dyDescent="0.3">
      <c r="I370" s="17"/>
    </row>
    <row r="371" spans="9:9" x14ac:dyDescent="0.3">
      <c r="I371" s="17"/>
    </row>
    <row r="372" spans="9:9" x14ac:dyDescent="0.3">
      <c r="I372" s="17"/>
    </row>
    <row r="373" spans="9:9" x14ac:dyDescent="0.3">
      <c r="I373" s="17"/>
    </row>
    <row r="374" spans="9:9" x14ac:dyDescent="0.3">
      <c r="I374" s="17"/>
    </row>
    <row r="375" spans="9:9" x14ac:dyDescent="0.3">
      <c r="I375" s="17"/>
    </row>
    <row r="376" spans="9:9" x14ac:dyDescent="0.3">
      <c r="I376" s="17"/>
    </row>
    <row r="377" spans="9:9" x14ac:dyDescent="0.3">
      <c r="I377" s="17"/>
    </row>
    <row r="378" spans="9:9" x14ac:dyDescent="0.3">
      <c r="I378" s="17"/>
    </row>
    <row r="379" spans="9:9" x14ac:dyDescent="0.3">
      <c r="I379" s="17"/>
    </row>
    <row r="380" spans="9:9" x14ac:dyDescent="0.3">
      <c r="I380" s="17"/>
    </row>
    <row r="381" spans="9:9" x14ac:dyDescent="0.3">
      <c r="I381" s="17"/>
    </row>
    <row r="382" spans="9:9" x14ac:dyDescent="0.3">
      <c r="I382" s="17"/>
    </row>
    <row r="383" spans="9:9" x14ac:dyDescent="0.3">
      <c r="I383" s="17"/>
    </row>
    <row r="384" spans="9:9" x14ac:dyDescent="0.3">
      <c r="I384" s="17"/>
    </row>
    <row r="385" spans="9:9" x14ac:dyDescent="0.3">
      <c r="I385" s="17"/>
    </row>
    <row r="386" spans="9:9" x14ac:dyDescent="0.3">
      <c r="I386" s="17"/>
    </row>
    <row r="387" spans="9:9" x14ac:dyDescent="0.3">
      <c r="I387" s="17"/>
    </row>
    <row r="388" spans="9:9" x14ac:dyDescent="0.3">
      <c r="I388" s="17"/>
    </row>
    <row r="389" spans="9:9" x14ac:dyDescent="0.3">
      <c r="I389" s="17"/>
    </row>
    <row r="390" spans="9:9" x14ac:dyDescent="0.3">
      <c r="I390" s="17"/>
    </row>
    <row r="391" spans="9:9" x14ac:dyDescent="0.3">
      <c r="I391" s="17"/>
    </row>
    <row r="392" spans="9:9" x14ac:dyDescent="0.3">
      <c r="I392" s="17"/>
    </row>
    <row r="393" spans="9:9" x14ac:dyDescent="0.3">
      <c r="I393" s="17"/>
    </row>
    <row r="394" spans="9:9" x14ac:dyDescent="0.3">
      <c r="I394" s="17"/>
    </row>
    <row r="395" spans="9:9" x14ac:dyDescent="0.3">
      <c r="I395" s="17"/>
    </row>
    <row r="396" spans="9:9" x14ac:dyDescent="0.3">
      <c r="I396" s="17"/>
    </row>
    <row r="397" spans="9:9" x14ac:dyDescent="0.3">
      <c r="I397" s="17"/>
    </row>
    <row r="398" spans="9:9" x14ac:dyDescent="0.3">
      <c r="I398" s="17"/>
    </row>
    <row r="399" spans="9:9" x14ac:dyDescent="0.3">
      <c r="I399" s="17"/>
    </row>
    <row r="400" spans="9:9" x14ac:dyDescent="0.3">
      <c r="I400" s="17"/>
    </row>
    <row r="401" spans="9:9" x14ac:dyDescent="0.3">
      <c r="I401" s="17"/>
    </row>
    <row r="402" spans="9:9" x14ac:dyDescent="0.3">
      <c r="I402" s="17"/>
    </row>
    <row r="403" spans="9:9" x14ac:dyDescent="0.3">
      <c r="I403" s="17"/>
    </row>
    <row r="404" spans="9:9" x14ac:dyDescent="0.3">
      <c r="I404" s="17"/>
    </row>
    <row r="405" spans="9:9" x14ac:dyDescent="0.3">
      <c r="I405" s="17"/>
    </row>
    <row r="406" spans="9:9" x14ac:dyDescent="0.3">
      <c r="I406" s="17"/>
    </row>
    <row r="407" spans="9:9" x14ac:dyDescent="0.3">
      <c r="I407" s="17"/>
    </row>
    <row r="408" spans="9:9" x14ac:dyDescent="0.3">
      <c r="I408" s="17"/>
    </row>
    <row r="409" spans="9:9" x14ac:dyDescent="0.3">
      <c r="I409" s="17"/>
    </row>
    <row r="410" spans="9:9" x14ac:dyDescent="0.3">
      <c r="I410" s="17"/>
    </row>
    <row r="411" spans="9:9" x14ac:dyDescent="0.3">
      <c r="I411" s="17"/>
    </row>
    <row r="412" spans="9:9" x14ac:dyDescent="0.3">
      <c r="I412" s="17"/>
    </row>
    <row r="413" spans="9:9" x14ac:dyDescent="0.3">
      <c r="I413" s="17"/>
    </row>
    <row r="414" spans="9:9" x14ac:dyDescent="0.3">
      <c r="I414" s="17"/>
    </row>
    <row r="415" spans="9:9" x14ac:dyDescent="0.3">
      <c r="I415" s="17"/>
    </row>
    <row r="416" spans="9:9" x14ac:dyDescent="0.3">
      <c r="I416" s="17"/>
    </row>
    <row r="417" spans="9:9" x14ac:dyDescent="0.3">
      <c r="I417" s="17"/>
    </row>
    <row r="418" spans="9:9" x14ac:dyDescent="0.3">
      <c r="I418" s="17"/>
    </row>
    <row r="419" spans="9:9" x14ac:dyDescent="0.3">
      <c r="I419" s="17"/>
    </row>
    <row r="420" spans="9:9" x14ac:dyDescent="0.3">
      <c r="I420" s="17"/>
    </row>
    <row r="421" spans="9:9" x14ac:dyDescent="0.3">
      <c r="I421" s="17"/>
    </row>
    <row r="422" spans="9:9" x14ac:dyDescent="0.3">
      <c r="I422" s="17"/>
    </row>
    <row r="423" spans="9:9" x14ac:dyDescent="0.3">
      <c r="I423" s="17"/>
    </row>
    <row r="424" spans="9:9" x14ac:dyDescent="0.3">
      <c r="I424" s="17"/>
    </row>
    <row r="425" spans="9:9" x14ac:dyDescent="0.3">
      <c r="I425" s="17"/>
    </row>
    <row r="426" spans="9:9" x14ac:dyDescent="0.3">
      <c r="I426" s="17"/>
    </row>
    <row r="427" spans="9:9" x14ac:dyDescent="0.3">
      <c r="I427" s="17"/>
    </row>
    <row r="428" spans="9:9" x14ac:dyDescent="0.3">
      <c r="I428" s="17"/>
    </row>
    <row r="429" spans="9:9" x14ac:dyDescent="0.3">
      <c r="I429" s="17"/>
    </row>
    <row r="430" spans="9:9" x14ac:dyDescent="0.3">
      <c r="I430" s="17"/>
    </row>
    <row r="431" spans="9:9" x14ac:dyDescent="0.3">
      <c r="I431" s="17"/>
    </row>
    <row r="432" spans="9:9" x14ac:dyDescent="0.3">
      <c r="I432" s="17"/>
    </row>
    <row r="433" spans="9:9" x14ac:dyDescent="0.3">
      <c r="I433" s="17"/>
    </row>
    <row r="434" spans="9:9" x14ac:dyDescent="0.3">
      <c r="I434" s="17"/>
    </row>
    <row r="435" spans="9:9" x14ac:dyDescent="0.3">
      <c r="I435" s="17"/>
    </row>
    <row r="436" spans="9:9" x14ac:dyDescent="0.3">
      <c r="I436" s="17"/>
    </row>
    <row r="437" spans="9:9" x14ac:dyDescent="0.3">
      <c r="I437" s="17"/>
    </row>
    <row r="438" spans="9:9" x14ac:dyDescent="0.3">
      <c r="I438" s="17"/>
    </row>
    <row r="439" spans="9:9" x14ac:dyDescent="0.3">
      <c r="I439" s="17"/>
    </row>
    <row r="440" spans="9:9" x14ac:dyDescent="0.3">
      <c r="I440" s="17"/>
    </row>
    <row r="441" spans="9:9" x14ac:dyDescent="0.3">
      <c r="I441" s="17"/>
    </row>
    <row r="442" spans="9:9" x14ac:dyDescent="0.3">
      <c r="I442" s="17"/>
    </row>
    <row r="443" spans="9:9" x14ac:dyDescent="0.3">
      <c r="I443" s="17"/>
    </row>
    <row r="444" spans="9:9" x14ac:dyDescent="0.3">
      <c r="I444" s="17"/>
    </row>
    <row r="445" spans="9:9" x14ac:dyDescent="0.3">
      <c r="I445" s="17"/>
    </row>
    <row r="446" spans="9:9" x14ac:dyDescent="0.3">
      <c r="I446" s="17"/>
    </row>
    <row r="447" spans="9:9" x14ac:dyDescent="0.3">
      <c r="I447" s="17"/>
    </row>
    <row r="448" spans="9:9" x14ac:dyDescent="0.3">
      <c r="I448" s="17"/>
    </row>
    <row r="449" spans="9:9" x14ac:dyDescent="0.3">
      <c r="I449" s="17"/>
    </row>
    <row r="450" spans="9:9" x14ac:dyDescent="0.3">
      <c r="I450" s="17"/>
    </row>
    <row r="451" spans="9:9" x14ac:dyDescent="0.3">
      <c r="I451" s="17"/>
    </row>
    <row r="452" spans="9:9" x14ac:dyDescent="0.3">
      <c r="I452" s="17"/>
    </row>
    <row r="453" spans="9:9" x14ac:dyDescent="0.3">
      <c r="I453" s="17"/>
    </row>
    <row r="454" spans="9:9" x14ac:dyDescent="0.3">
      <c r="I454" s="17"/>
    </row>
    <row r="455" spans="9:9" x14ac:dyDescent="0.3">
      <c r="I455" s="17"/>
    </row>
    <row r="456" spans="9:9" x14ac:dyDescent="0.3">
      <c r="I456" s="17"/>
    </row>
    <row r="457" spans="9:9" x14ac:dyDescent="0.3">
      <c r="I457" s="17"/>
    </row>
    <row r="458" spans="9:9" x14ac:dyDescent="0.3">
      <c r="I458" s="17"/>
    </row>
    <row r="459" spans="9:9" x14ac:dyDescent="0.3">
      <c r="I459" s="17"/>
    </row>
    <row r="460" spans="9:9" x14ac:dyDescent="0.3">
      <c r="I460" s="17"/>
    </row>
    <row r="461" spans="9:9" x14ac:dyDescent="0.3">
      <c r="I461" s="17"/>
    </row>
    <row r="462" spans="9:9" x14ac:dyDescent="0.3">
      <c r="I462" s="17"/>
    </row>
    <row r="463" spans="9:9" x14ac:dyDescent="0.3">
      <c r="I463" s="17"/>
    </row>
    <row r="464" spans="9:9" x14ac:dyDescent="0.3">
      <c r="I464" s="17"/>
    </row>
    <row r="465" spans="9:9" x14ac:dyDescent="0.3">
      <c r="I465" s="17"/>
    </row>
    <row r="466" spans="9:9" x14ac:dyDescent="0.3">
      <c r="I466" s="17"/>
    </row>
    <row r="467" spans="9:9" x14ac:dyDescent="0.3">
      <c r="I467" s="17"/>
    </row>
    <row r="468" spans="9:9" x14ac:dyDescent="0.3">
      <c r="I468" s="17"/>
    </row>
    <row r="469" spans="9:9" x14ac:dyDescent="0.3">
      <c r="I469" s="17"/>
    </row>
    <row r="470" spans="9:9" x14ac:dyDescent="0.3">
      <c r="I470" s="17"/>
    </row>
    <row r="471" spans="9:9" x14ac:dyDescent="0.3">
      <c r="I471" s="17"/>
    </row>
    <row r="472" spans="9:9" x14ac:dyDescent="0.3">
      <c r="I472" s="17"/>
    </row>
    <row r="473" spans="9:9" x14ac:dyDescent="0.3">
      <c r="I473" s="17"/>
    </row>
    <row r="474" spans="9:9" x14ac:dyDescent="0.3">
      <c r="I474" s="17"/>
    </row>
    <row r="475" spans="9:9" x14ac:dyDescent="0.3">
      <c r="I475" s="17"/>
    </row>
    <row r="476" spans="9:9" x14ac:dyDescent="0.3">
      <c r="I476" s="17"/>
    </row>
    <row r="477" spans="9:9" x14ac:dyDescent="0.3">
      <c r="I477" s="17"/>
    </row>
    <row r="478" spans="9:9" x14ac:dyDescent="0.3">
      <c r="I478" s="17"/>
    </row>
    <row r="479" spans="9:9" x14ac:dyDescent="0.3">
      <c r="I479" s="17"/>
    </row>
    <row r="480" spans="9:9" x14ac:dyDescent="0.3">
      <c r="I480" s="17"/>
    </row>
    <row r="481" spans="9:9" x14ac:dyDescent="0.3">
      <c r="I481" s="17"/>
    </row>
    <row r="482" spans="9:9" x14ac:dyDescent="0.3">
      <c r="I482" s="17"/>
    </row>
    <row r="483" spans="9:9" x14ac:dyDescent="0.3">
      <c r="I483" s="17"/>
    </row>
    <row r="484" spans="9:9" x14ac:dyDescent="0.3">
      <c r="I484" s="17"/>
    </row>
    <row r="485" spans="9:9" x14ac:dyDescent="0.3">
      <c r="I485" s="17"/>
    </row>
    <row r="486" spans="9:9" x14ac:dyDescent="0.3">
      <c r="I486" s="17"/>
    </row>
    <row r="487" spans="9:9" x14ac:dyDescent="0.3">
      <c r="I487" s="17"/>
    </row>
    <row r="488" spans="9:9" x14ac:dyDescent="0.3">
      <c r="I488" s="17"/>
    </row>
    <row r="489" spans="9:9" x14ac:dyDescent="0.3">
      <c r="I489" s="17"/>
    </row>
    <row r="490" spans="9:9" x14ac:dyDescent="0.3">
      <c r="I490" s="17"/>
    </row>
    <row r="491" spans="9:9" x14ac:dyDescent="0.3">
      <c r="I491" s="17"/>
    </row>
    <row r="492" spans="9:9" x14ac:dyDescent="0.3">
      <c r="I492" s="17"/>
    </row>
    <row r="493" spans="9:9" x14ac:dyDescent="0.3">
      <c r="I493" s="17"/>
    </row>
    <row r="494" spans="9:9" x14ac:dyDescent="0.3">
      <c r="I494" s="17"/>
    </row>
    <row r="495" spans="9:9" x14ac:dyDescent="0.3">
      <c r="I495" s="17"/>
    </row>
    <row r="496" spans="9:9" x14ac:dyDescent="0.3">
      <c r="I496" s="17"/>
    </row>
    <row r="497" spans="9:9" x14ac:dyDescent="0.3">
      <c r="I497" s="17"/>
    </row>
    <row r="498" spans="9:9" x14ac:dyDescent="0.3">
      <c r="I498" s="17"/>
    </row>
    <row r="499" spans="9:9" x14ac:dyDescent="0.3">
      <c r="I499" s="17"/>
    </row>
    <row r="500" spans="9:9" x14ac:dyDescent="0.3">
      <c r="I500" s="17"/>
    </row>
    <row r="501" spans="9:9" x14ac:dyDescent="0.3">
      <c r="I501" s="17"/>
    </row>
    <row r="502" spans="9:9" x14ac:dyDescent="0.3">
      <c r="I502" s="17"/>
    </row>
    <row r="503" spans="9:9" x14ac:dyDescent="0.3">
      <c r="I503" s="17"/>
    </row>
    <row r="504" spans="9:9" x14ac:dyDescent="0.3">
      <c r="I504" s="17"/>
    </row>
    <row r="505" spans="9:9" x14ac:dyDescent="0.3">
      <c r="I505" s="17"/>
    </row>
    <row r="506" spans="9:9" x14ac:dyDescent="0.3">
      <c r="I506" s="17"/>
    </row>
    <row r="507" spans="9:9" x14ac:dyDescent="0.3">
      <c r="I507" s="17"/>
    </row>
    <row r="508" spans="9:9" x14ac:dyDescent="0.3">
      <c r="I508" s="17"/>
    </row>
    <row r="509" spans="9:9" x14ac:dyDescent="0.3">
      <c r="I509" s="17"/>
    </row>
    <row r="510" spans="9:9" x14ac:dyDescent="0.3">
      <c r="I510" s="17"/>
    </row>
    <row r="511" spans="9:9" x14ac:dyDescent="0.3">
      <c r="I511" s="17"/>
    </row>
    <row r="512" spans="9:9" x14ac:dyDescent="0.3">
      <c r="I512" s="17"/>
    </row>
    <row r="513" spans="9:9" x14ac:dyDescent="0.3">
      <c r="I513" s="17"/>
    </row>
    <row r="514" spans="9:9" x14ac:dyDescent="0.3">
      <c r="I514" s="17"/>
    </row>
    <row r="515" spans="9:9" x14ac:dyDescent="0.3">
      <c r="I515" s="17"/>
    </row>
    <row r="516" spans="9:9" x14ac:dyDescent="0.3">
      <c r="I516" s="17"/>
    </row>
    <row r="517" spans="9:9" x14ac:dyDescent="0.3">
      <c r="I517" s="17"/>
    </row>
    <row r="518" spans="9:9" x14ac:dyDescent="0.3">
      <c r="I518" s="17"/>
    </row>
    <row r="519" spans="9:9" x14ac:dyDescent="0.3">
      <c r="I519" s="17"/>
    </row>
    <row r="520" spans="9:9" x14ac:dyDescent="0.3">
      <c r="I520" s="17"/>
    </row>
    <row r="521" spans="9:9" x14ac:dyDescent="0.3">
      <c r="I521" s="17"/>
    </row>
    <row r="522" spans="9:9" x14ac:dyDescent="0.3">
      <c r="I522" s="17"/>
    </row>
    <row r="523" spans="9:9" x14ac:dyDescent="0.3">
      <c r="I523" s="17"/>
    </row>
    <row r="524" spans="9:9" x14ac:dyDescent="0.3">
      <c r="I524" s="17"/>
    </row>
    <row r="525" spans="9:9" x14ac:dyDescent="0.3">
      <c r="I525" s="17"/>
    </row>
    <row r="526" spans="9:9" x14ac:dyDescent="0.3">
      <c r="I526" s="17"/>
    </row>
    <row r="527" spans="9:9" x14ac:dyDescent="0.3">
      <c r="I527" s="17"/>
    </row>
    <row r="528" spans="9:9" x14ac:dyDescent="0.3">
      <c r="I528" s="17"/>
    </row>
    <row r="529" spans="9:9" x14ac:dyDescent="0.3">
      <c r="I529" s="17"/>
    </row>
    <row r="530" spans="9:9" x14ac:dyDescent="0.3">
      <c r="I530" s="17"/>
    </row>
    <row r="531" spans="9:9" x14ac:dyDescent="0.3">
      <c r="I531" s="17"/>
    </row>
    <row r="532" spans="9:9" x14ac:dyDescent="0.3">
      <c r="I532" s="17"/>
    </row>
    <row r="533" spans="9:9" x14ac:dyDescent="0.3">
      <c r="I533" s="17"/>
    </row>
    <row r="534" spans="9:9" x14ac:dyDescent="0.3">
      <c r="I534" s="17"/>
    </row>
    <row r="535" spans="9:9" x14ac:dyDescent="0.3">
      <c r="I535" s="17"/>
    </row>
    <row r="536" spans="9:9" x14ac:dyDescent="0.3">
      <c r="I536" s="17"/>
    </row>
    <row r="537" spans="9:9" x14ac:dyDescent="0.3">
      <c r="I537" s="17"/>
    </row>
    <row r="538" spans="9:9" x14ac:dyDescent="0.3">
      <c r="I538" s="17"/>
    </row>
    <row r="539" spans="9:9" x14ac:dyDescent="0.3">
      <c r="I539" s="17"/>
    </row>
    <row r="540" spans="9:9" x14ac:dyDescent="0.3">
      <c r="I540" s="17"/>
    </row>
    <row r="541" spans="9:9" x14ac:dyDescent="0.3">
      <c r="I541" s="17"/>
    </row>
    <row r="542" spans="9:9" x14ac:dyDescent="0.3">
      <c r="I542" s="17"/>
    </row>
    <row r="543" spans="9:9" x14ac:dyDescent="0.3">
      <c r="I543" s="17"/>
    </row>
    <row r="544" spans="9:9" x14ac:dyDescent="0.3">
      <c r="I544" s="17"/>
    </row>
    <row r="545" spans="9:9" x14ac:dyDescent="0.3">
      <c r="I545" s="17"/>
    </row>
    <row r="546" spans="9:9" x14ac:dyDescent="0.3">
      <c r="I546" s="17"/>
    </row>
    <row r="547" spans="9:9" x14ac:dyDescent="0.3">
      <c r="I547" s="17"/>
    </row>
    <row r="548" spans="9:9" x14ac:dyDescent="0.3">
      <c r="I548" s="17"/>
    </row>
    <row r="549" spans="9:9" x14ac:dyDescent="0.3">
      <c r="I549" s="17"/>
    </row>
    <row r="550" spans="9:9" x14ac:dyDescent="0.3">
      <c r="I550" s="17"/>
    </row>
    <row r="551" spans="9:9" x14ac:dyDescent="0.3">
      <c r="I551" s="17"/>
    </row>
    <row r="552" spans="9:9" x14ac:dyDescent="0.3">
      <c r="I552" s="17"/>
    </row>
    <row r="553" spans="9:9" x14ac:dyDescent="0.3">
      <c r="I553" s="17"/>
    </row>
    <row r="554" spans="9:9" x14ac:dyDescent="0.3">
      <c r="I554" s="17"/>
    </row>
    <row r="555" spans="9:9" x14ac:dyDescent="0.3">
      <c r="I555" s="17"/>
    </row>
    <row r="556" spans="9:9" x14ac:dyDescent="0.3">
      <c r="I556" s="17"/>
    </row>
    <row r="557" spans="9:9" x14ac:dyDescent="0.3">
      <c r="I557" s="17"/>
    </row>
    <row r="558" spans="9:9" x14ac:dyDescent="0.3">
      <c r="I558" s="17"/>
    </row>
    <row r="559" spans="9:9" x14ac:dyDescent="0.3">
      <c r="I559" s="17"/>
    </row>
    <row r="560" spans="9:9" x14ac:dyDescent="0.3">
      <c r="I560" s="17"/>
    </row>
    <row r="561" spans="9:9" x14ac:dyDescent="0.3">
      <c r="I561" s="17"/>
    </row>
    <row r="562" spans="9:9" x14ac:dyDescent="0.3">
      <c r="I562" s="17"/>
    </row>
    <row r="563" spans="9:9" x14ac:dyDescent="0.3">
      <c r="I563" s="17"/>
    </row>
    <row r="564" spans="9:9" x14ac:dyDescent="0.3">
      <c r="I564" s="17"/>
    </row>
    <row r="565" spans="9:9" x14ac:dyDescent="0.3">
      <c r="I565" s="17"/>
    </row>
    <row r="566" spans="9:9" x14ac:dyDescent="0.3">
      <c r="I566" s="17"/>
    </row>
    <row r="567" spans="9:9" x14ac:dyDescent="0.3">
      <c r="I567" s="17"/>
    </row>
    <row r="568" spans="9:9" x14ac:dyDescent="0.3">
      <c r="I568" s="17"/>
    </row>
    <row r="569" spans="9:9" x14ac:dyDescent="0.3">
      <c r="I569" s="17"/>
    </row>
    <row r="570" spans="9:9" x14ac:dyDescent="0.3">
      <c r="I570" s="17"/>
    </row>
    <row r="571" spans="9:9" x14ac:dyDescent="0.3">
      <c r="I571" s="17"/>
    </row>
    <row r="572" spans="9:9" x14ac:dyDescent="0.3">
      <c r="I572" s="17"/>
    </row>
    <row r="573" spans="9:9" x14ac:dyDescent="0.3">
      <c r="I573" s="17"/>
    </row>
    <row r="574" spans="9:9" x14ac:dyDescent="0.3">
      <c r="I574" s="17"/>
    </row>
    <row r="575" spans="9:9" x14ac:dyDescent="0.3">
      <c r="I575" s="17"/>
    </row>
    <row r="576" spans="9:9" x14ac:dyDescent="0.3">
      <c r="I576" s="17"/>
    </row>
    <row r="577" spans="9:9" x14ac:dyDescent="0.3">
      <c r="I577" s="17"/>
    </row>
    <row r="578" spans="9:9" x14ac:dyDescent="0.3">
      <c r="I578" s="17"/>
    </row>
    <row r="579" spans="9:9" x14ac:dyDescent="0.3">
      <c r="I579" s="17"/>
    </row>
    <row r="580" spans="9:9" x14ac:dyDescent="0.3">
      <c r="I580" s="17"/>
    </row>
    <row r="581" spans="9:9" x14ac:dyDescent="0.3">
      <c r="I581" s="17"/>
    </row>
    <row r="582" spans="9:9" x14ac:dyDescent="0.3">
      <c r="I582" s="17"/>
    </row>
    <row r="583" spans="9:9" x14ac:dyDescent="0.3">
      <c r="I583" s="17"/>
    </row>
    <row r="584" spans="9:9" x14ac:dyDescent="0.3">
      <c r="I584" s="17"/>
    </row>
    <row r="585" spans="9:9" x14ac:dyDescent="0.3">
      <c r="I585" s="17"/>
    </row>
    <row r="586" spans="9:9" x14ac:dyDescent="0.3">
      <c r="I586" s="17"/>
    </row>
    <row r="587" spans="9:9" x14ac:dyDescent="0.3">
      <c r="I587" s="17"/>
    </row>
    <row r="588" spans="9:9" x14ac:dyDescent="0.3">
      <c r="I588" s="17"/>
    </row>
    <row r="589" spans="9:9" x14ac:dyDescent="0.3">
      <c r="I589" s="17"/>
    </row>
    <row r="590" spans="9:9" x14ac:dyDescent="0.3">
      <c r="I590" s="17"/>
    </row>
    <row r="591" spans="9:9" x14ac:dyDescent="0.3">
      <c r="I591" s="17"/>
    </row>
    <row r="592" spans="9:9" x14ac:dyDescent="0.3">
      <c r="I592" s="17"/>
    </row>
    <row r="593" spans="9:9" x14ac:dyDescent="0.3">
      <c r="I593" s="17"/>
    </row>
    <row r="594" spans="9:9" x14ac:dyDescent="0.3">
      <c r="I594" s="17"/>
    </row>
    <row r="595" spans="9:9" x14ac:dyDescent="0.3">
      <c r="I595" s="17"/>
    </row>
    <row r="596" spans="9:9" x14ac:dyDescent="0.3">
      <c r="I596" s="17"/>
    </row>
    <row r="597" spans="9:9" x14ac:dyDescent="0.3">
      <c r="I597" s="17"/>
    </row>
    <row r="598" spans="9:9" x14ac:dyDescent="0.3">
      <c r="I598" s="17"/>
    </row>
    <row r="599" spans="9:9" x14ac:dyDescent="0.3">
      <c r="I599" s="17"/>
    </row>
    <row r="600" spans="9:9" x14ac:dyDescent="0.3">
      <c r="I600" s="17"/>
    </row>
    <row r="601" spans="9:9" x14ac:dyDescent="0.3">
      <c r="I601" s="17"/>
    </row>
    <row r="602" spans="9:9" x14ac:dyDescent="0.3">
      <c r="I602" s="17"/>
    </row>
    <row r="603" spans="9:9" x14ac:dyDescent="0.3">
      <c r="I603" s="17"/>
    </row>
    <row r="604" spans="9:9" x14ac:dyDescent="0.3">
      <c r="I604" s="17"/>
    </row>
    <row r="605" spans="9:9" x14ac:dyDescent="0.3">
      <c r="I605" s="17"/>
    </row>
    <row r="606" spans="9:9" x14ac:dyDescent="0.3">
      <c r="I606" s="17"/>
    </row>
    <row r="607" spans="9:9" x14ac:dyDescent="0.3">
      <c r="I607" s="17"/>
    </row>
    <row r="608" spans="9:9" x14ac:dyDescent="0.3">
      <c r="I608" s="17"/>
    </row>
    <row r="609" spans="9:9" x14ac:dyDescent="0.3">
      <c r="I609" s="17"/>
    </row>
    <row r="610" spans="9:9" x14ac:dyDescent="0.3">
      <c r="I610" s="17"/>
    </row>
    <row r="611" spans="9:9" x14ac:dyDescent="0.3">
      <c r="I611" s="17"/>
    </row>
    <row r="612" spans="9:9" x14ac:dyDescent="0.3">
      <c r="I612" s="17"/>
    </row>
    <row r="613" spans="9:9" x14ac:dyDescent="0.3">
      <c r="I613" s="17"/>
    </row>
    <row r="614" spans="9:9" x14ac:dyDescent="0.3">
      <c r="I614" s="17"/>
    </row>
    <row r="615" spans="9:9" x14ac:dyDescent="0.3">
      <c r="I615" s="17"/>
    </row>
    <row r="616" spans="9:9" x14ac:dyDescent="0.3">
      <c r="I616" s="17"/>
    </row>
    <row r="617" spans="9:9" x14ac:dyDescent="0.3">
      <c r="I617" s="17"/>
    </row>
    <row r="618" spans="9:9" x14ac:dyDescent="0.3">
      <c r="I618" s="17"/>
    </row>
    <row r="619" spans="9:9" x14ac:dyDescent="0.3">
      <c r="I619" s="17"/>
    </row>
    <row r="620" spans="9:9" x14ac:dyDescent="0.3">
      <c r="I620" s="17"/>
    </row>
    <row r="621" spans="9:9" x14ac:dyDescent="0.3">
      <c r="I621" s="17"/>
    </row>
    <row r="622" spans="9:9" x14ac:dyDescent="0.3">
      <c r="I622" s="17"/>
    </row>
    <row r="623" spans="9:9" x14ac:dyDescent="0.3">
      <c r="I623" s="17"/>
    </row>
    <row r="624" spans="9:9" x14ac:dyDescent="0.3">
      <c r="I624" s="17"/>
    </row>
    <row r="625" spans="9:9" x14ac:dyDescent="0.3">
      <c r="I625" s="17"/>
    </row>
    <row r="626" spans="9:9" x14ac:dyDescent="0.3">
      <c r="I626" s="17"/>
    </row>
    <row r="627" spans="9:9" x14ac:dyDescent="0.3">
      <c r="I627" s="17"/>
    </row>
    <row r="628" spans="9:9" x14ac:dyDescent="0.3">
      <c r="I628" s="17"/>
    </row>
    <row r="629" spans="9:9" x14ac:dyDescent="0.3">
      <c r="I629" s="17"/>
    </row>
    <row r="630" spans="9:9" x14ac:dyDescent="0.3">
      <c r="I630" s="17"/>
    </row>
    <row r="631" spans="9:9" x14ac:dyDescent="0.3">
      <c r="I631" s="17"/>
    </row>
    <row r="632" spans="9:9" x14ac:dyDescent="0.3">
      <c r="I632" s="17"/>
    </row>
    <row r="633" spans="9:9" x14ac:dyDescent="0.3">
      <c r="I633" s="17"/>
    </row>
    <row r="634" spans="9:9" x14ac:dyDescent="0.3">
      <c r="I634" s="17"/>
    </row>
    <row r="635" spans="9:9" x14ac:dyDescent="0.3">
      <c r="I635" s="17"/>
    </row>
    <row r="636" spans="9:9" x14ac:dyDescent="0.3">
      <c r="I636" s="17"/>
    </row>
    <row r="637" spans="9:9" x14ac:dyDescent="0.3">
      <c r="I637" s="17"/>
    </row>
    <row r="638" spans="9:9" x14ac:dyDescent="0.3">
      <c r="I638" s="17"/>
    </row>
    <row r="639" spans="9:9" x14ac:dyDescent="0.3">
      <c r="I639" s="17"/>
    </row>
    <row r="640" spans="9:9" x14ac:dyDescent="0.3">
      <c r="I640" s="17"/>
    </row>
    <row r="641" spans="9:9" x14ac:dyDescent="0.3">
      <c r="I641" s="17"/>
    </row>
    <row r="642" spans="9:9" x14ac:dyDescent="0.3">
      <c r="I642" s="17"/>
    </row>
    <row r="643" spans="9:9" x14ac:dyDescent="0.3">
      <c r="I643" s="17"/>
    </row>
    <row r="644" spans="9:9" x14ac:dyDescent="0.3">
      <c r="I644" s="17"/>
    </row>
    <row r="645" spans="9:9" x14ac:dyDescent="0.3">
      <c r="I645" s="17"/>
    </row>
    <row r="646" spans="9:9" x14ac:dyDescent="0.3">
      <c r="I646" s="17"/>
    </row>
    <row r="647" spans="9:9" x14ac:dyDescent="0.3">
      <c r="I647" s="17"/>
    </row>
    <row r="648" spans="9:9" x14ac:dyDescent="0.3">
      <c r="I648" s="17"/>
    </row>
    <row r="649" spans="9:9" x14ac:dyDescent="0.3">
      <c r="I649" s="17"/>
    </row>
    <row r="650" spans="9:9" x14ac:dyDescent="0.3">
      <c r="I650" s="17"/>
    </row>
    <row r="651" spans="9:9" x14ac:dyDescent="0.3">
      <c r="I651" s="17"/>
    </row>
    <row r="652" spans="9:9" x14ac:dyDescent="0.3">
      <c r="I652" s="17"/>
    </row>
    <row r="653" spans="9:9" x14ac:dyDescent="0.3">
      <c r="I653" s="17"/>
    </row>
    <row r="654" spans="9:9" x14ac:dyDescent="0.3">
      <c r="I654" s="17"/>
    </row>
    <row r="655" spans="9:9" x14ac:dyDescent="0.3">
      <c r="I655" s="17"/>
    </row>
    <row r="656" spans="9:9" x14ac:dyDescent="0.3">
      <c r="I656" s="17"/>
    </row>
    <row r="657" spans="9:9" x14ac:dyDescent="0.3">
      <c r="I657" s="17"/>
    </row>
    <row r="658" spans="9:9" x14ac:dyDescent="0.3">
      <c r="I658" s="17"/>
    </row>
    <row r="659" spans="9:9" x14ac:dyDescent="0.3">
      <c r="I659" s="17"/>
    </row>
    <row r="660" spans="9:9" x14ac:dyDescent="0.3">
      <c r="I660" s="17"/>
    </row>
    <row r="661" spans="9:9" x14ac:dyDescent="0.3">
      <c r="I661" s="17"/>
    </row>
    <row r="662" spans="9:9" x14ac:dyDescent="0.3">
      <c r="I662" s="17"/>
    </row>
    <row r="663" spans="9:9" x14ac:dyDescent="0.3">
      <c r="I663" s="17"/>
    </row>
    <row r="664" spans="9:9" x14ac:dyDescent="0.3">
      <c r="I664" s="17"/>
    </row>
    <row r="665" spans="9:9" x14ac:dyDescent="0.3">
      <c r="I665" s="17"/>
    </row>
    <row r="666" spans="9:9" x14ac:dyDescent="0.3">
      <c r="I666" s="17"/>
    </row>
    <row r="667" spans="9:9" x14ac:dyDescent="0.3">
      <c r="I667" s="17"/>
    </row>
    <row r="668" spans="9:9" x14ac:dyDescent="0.3">
      <c r="I668" s="17"/>
    </row>
    <row r="669" spans="9:9" x14ac:dyDescent="0.3">
      <c r="I669" s="17"/>
    </row>
    <row r="670" spans="9:9" x14ac:dyDescent="0.3">
      <c r="I670" s="17"/>
    </row>
    <row r="671" spans="9:9" x14ac:dyDescent="0.3">
      <c r="I671" s="17"/>
    </row>
    <row r="672" spans="9:9" x14ac:dyDescent="0.3">
      <c r="I672" s="17"/>
    </row>
    <row r="673" spans="9:9" x14ac:dyDescent="0.3">
      <c r="I673" s="17"/>
    </row>
    <row r="674" spans="9:9" x14ac:dyDescent="0.3">
      <c r="I674" s="17"/>
    </row>
    <row r="675" spans="9:9" x14ac:dyDescent="0.3">
      <c r="I675" s="17"/>
    </row>
    <row r="676" spans="9:9" x14ac:dyDescent="0.3">
      <c r="I676" s="17"/>
    </row>
    <row r="677" spans="9:9" x14ac:dyDescent="0.3">
      <c r="I677" s="17"/>
    </row>
    <row r="678" spans="9:9" x14ac:dyDescent="0.3">
      <c r="I678" s="17"/>
    </row>
    <row r="679" spans="9:9" x14ac:dyDescent="0.3">
      <c r="I679" s="17"/>
    </row>
    <row r="680" spans="9:9" x14ac:dyDescent="0.3">
      <c r="I680" s="17"/>
    </row>
    <row r="681" spans="9:9" x14ac:dyDescent="0.3">
      <c r="I681" s="17"/>
    </row>
    <row r="682" spans="9:9" x14ac:dyDescent="0.3">
      <c r="I682" s="17"/>
    </row>
    <row r="683" spans="9:9" x14ac:dyDescent="0.3">
      <c r="I683" s="17"/>
    </row>
    <row r="684" spans="9:9" x14ac:dyDescent="0.3">
      <c r="I684" s="17"/>
    </row>
    <row r="685" spans="9:9" x14ac:dyDescent="0.3">
      <c r="I685" s="17"/>
    </row>
    <row r="686" spans="9:9" x14ac:dyDescent="0.3">
      <c r="I686" s="17"/>
    </row>
    <row r="687" spans="9:9" x14ac:dyDescent="0.3">
      <c r="I687" s="17"/>
    </row>
    <row r="688" spans="9:9" x14ac:dyDescent="0.3">
      <c r="I688" s="17"/>
    </row>
    <row r="689" spans="9:9" x14ac:dyDescent="0.3">
      <c r="I689" s="17"/>
    </row>
    <row r="690" spans="9:9" x14ac:dyDescent="0.3">
      <c r="I690" s="17"/>
    </row>
    <row r="691" spans="9:9" x14ac:dyDescent="0.3">
      <c r="I691" s="17"/>
    </row>
    <row r="692" spans="9:9" x14ac:dyDescent="0.3">
      <c r="I692" s="17"/>
    </row>
    <row r="693" spans="9:9" x14ac:dyDescent="0.3">
      <c r="I693" s="17"/>
    </row>
    <row r="694" spans="9:9" x14ac:dyDescent="0.3">
      <c r="I694" s="17"/>
    </row>
    <row r="695" spans="9:9" x14ac:dyDescent="0.3">
      <c r="I695" s="17"/>
    </row>
    <row r="696" spans="9:9" x14ac:dyDescent="0.3">
      <c r="I696" s="17"/>
    </row>
    <row r="697" spans="9:9" x14ac:dyDescent="0.3">
      <c r="I697" s="17"/>
    </row>
    <row r="698" spans="9:9" x14ac:dyDescent="0.3">
      <c r="I698" s="17"/>
    </row>
    <row r="699" spans="9:9" x14ac:dyDescent="0.3">
      <c r="I699" s="17"/>
    </row>
    <row r="700" spans="9:9" x14ac:dyDescent="0.3">
      <c r="I700" s="17"/>
    </row>
    <row r="701" spans="9:9" x14ac:dyDescent="0.3">
      <c r="I701" s="17"/>
    </row>
    <row r="702" spans="9:9" x14ac:dyDescent="0.3">
      <c r="I702" s="17"/>
    </row>
    <row r="703" spans="9:9" x14ac:dyDescent="0.3">
      <c r="I703" s="17"/>
    </row>
    <row r="704" spans="9:9" x14ac:dyDescent="0.3">
      <c r="I704" s="17"/>
    </row>
    <row r="705" spans="9:9" x14ac:dyDescent="0.3">
      <c r="I705" s="17"/>
    </row>
    <row r="706" spans="9:9" x14ac:dyDescent="0.3">
      <c r="I706" s="17"/>
    </row>
    <row r="707" spans="9:9" x14ac:dyDescent="0.3">
      <c r="I707" s="17"/>
    </row>
    <row r="708" spans="9:9" x14ac:dyDescent="0.3">
      <c r="I708" s="17"/>
    </row>
    <row r="709" spans="9:9" x14ac:dyDescent="0.3">
      <c r="I709" s="17"/>
    </row>
    <row r="710" spans="9:9" x14ac:dyDescent="0.3">
      <c r="I710" s="17"/>
    </row>
    <row r="711" spans="9:9" x14ac:dyDescent="0.3">
      <c r="I711" s="17"/>
    </row>
    <row r="712" spans="9:9" x14ac:dyDescent="0.3">
      <c r="I712" s="17"/>
    </row>
    <row r="713" spans="9:9" x14ac:dyDescent="0.3">
      <c r="I713" s="17"/>
    </row>
    <row r="714" spans="9:9" x14ac:dyDescent="0.3">
      <c r="I714" s="17"/>
    </row>
    <row r="715" spans="9:9" x14ac:dyDescent="0.3">
      <c r="I715" s="17"/>
    </row>
    <row r="716" spans="9:9" x14ac:dyDescent="0.3">
      <c r="I716" s="17"/>
    </row>
    <row r="717" spans="9:9" x14ac:dyDescent="0.3">
      <c r="I717" s="17"/>
    </row>
    <row r="718" spans="9:9" x14ac:dyDescent="0.3">
      <c r="I718" s="17"/>
    </row>
    <row r="719" spans="9:9" x14ac:dyDescent="0.3">
      <c r="I719" s="17"/>
    </row>
    <row r="720" spans="9:9" x14ac:dyDescent="0.3">
      <c r="I720" s="17"/>
    </row>
    <row r="721" spans="9:9" x14ac:dyDescent="0.3">
      <c r="I721" s="17"/>
    </row>
    <row r="722" spans="9:9" x14ac:dyDescent="0.3">
      <c r="I722" s="17"/>
    </row>
    <row r="723" spans="9:9" x14ac:dyDescent="0.3">
      <c r="I723" s="17"/>
    </row>
    <row r="724" spans="9:9" x14ac:dyDescent="0.3">
      <c r="I724" s="17"/>
    </row>
    <row r="725" spans="9:9" x14ac:dyDescent="0.3">
      <c r="I725" s="17"/>
    </row>
    <row r="726" spans="9:9" x14ac:dyDescent="0.3">
      <c r="I726" s="17"/>
    </row>
    <row r="727" spans="9:9" x14ac:dyDescent="0.3">
      <c r="I727" s="17"/>
    </row>
    <row r="728" spans="9:9" x14ac:dyDescent="0.3">
      <c r="I728" s="17"/>
    </row>
    <row r="729" spans="9:9" x14ac:dyDescent="0.3">
      <c r="I729" s="17"/>
    </row>
    <row r="730" spans="9:9" x14ac:dyDescent="0.3">
      <c r="I730" s="17"/>
    </row>
    <row r="731" spans="9:9" x14ac:dyDescent="0.3">
      <c r="I731" s="17"/>
    </row>
    <row r="732" spans="9:9" x14ac:dyDescent="0.3">
      <c r="I732" s="17"/>
    </row>
    <row r="733" spans="9:9" x14ac:dyDescent="0.3">
      <c r="I733" s="17"/>
    </row>
    <row r="734" spans="9:9" x14ac:dyDescent="0.3">
      <c r="I734" s="17"/>
    </row>
    <row r="735" spans="9:9" x14ac:dyDescent="0.3">
      <c r="I735" s="17"/>
    </row>
    <row r="736" spans="9:9" x14ac:dyDescent="0.3">
      <c r="I736" s="17"/>
    </row>
    <row r="737" spans="9:9" x14ac:dyDescent="0.3">
      <c r="I737" s="17"/>
    </row>
    <row r="738" spans="9:9" x14ac:dyDescent="0.3">
      <c r="I738" s="17"/>
    </row>
    <row r="739" spans="9:9" x14ac:dyDescent="0.3">
      <c r="I739" s="17"/>
    </row>
    <row r="740" spans="9:9" x14ac:dyDescent="0.3">
      <c r="I740" s="17"/>
    </row>
    <row r="741" spans="9:9" x14ac:dyDescent="0.3">
      <c r="I741" s="17"/>
    </row>
    <row r="742" spans="9:9" x14ac:dyDescent="0.3">
      <c r="I742" s="17"/>
    </row>
    <row r="743" spans="9:9" x14ac:dyDescent="0.3">
      <c r="I743" s="17"/>
    </row>
    <row r="744" spans="9:9" x14ac:dyDescent="0.3">
      <c r="I744" s="17"/>
    </row>
    <row r="745" spans="9:9" x14ac:dyDescent="0.3">
      <c r="I745" s="17"/>
    </row>
    <row r="746" spans="9:9" x14ac:dyDescent="0.3">
      <c r="I746" s="17"/>
    </row>
    <row r="747" spans="9:9" x14ac:dyDescent="0.3">
      <c r="I747" s="17"/>
    </row>
    <row r="748" spans="9:9" x14ac:dyDescent="0.3">
      <c r="I748" s="17"/>
    </row>
    <row r="749" spans="9:9" x14ac:dyDescent="0.3">
      <c r="I749" s="17"/>
    </row>
    <row r="750" spans="9:9" x14ac:dyDescent="0.3">
      <c r="I750" s="17"/>
    </row>
    <row r="751" spans="9:9" x14ac:dyDescent="0.3">
      <c r="I751" s="17"/>
    </row>
    <row r="752" spans="9:9" x14ac:dyDescent="0.3">
      <c r="I752" s="17"/>
    </row>
    <row r="753" spans="9:9" x14ac:dyDescent="0.3">
      <c r="I753" s="17"/>
    </row>
    <row r="754" spans="9:9" x14ac:dyDescent="0.3">
      <c r="I754" s="17"/>
    </row>
    <row r="755" spans="9:9" x14ac:dyDescent="0.3">
      <c r="I755" s="17"/>
    </row>
    <row r="756" spans="9:9" x14ac:dyDescent="0.3">
      <c r="I756" s="17"/>
    </row>
    <row r="757" spans="9:9" x14ac:dyDescent="0.3">
      <c r="I757" s="17"/>
    </row>
    <row r="758" spans="9:9" x14ac:dyDescent="0.3">
      <c r="I758" s="17"/>
    </row>
    <row r="759" spans="9:9" x14ac:dyDescent="0.3">
      <c r="I759" s="17"/>
    </row>
    <row r="760" spans="9:9" x14ac:dyDescent="0.3">
      <c r="I760" s="17"/>
    </row>
    <row r="761" spans="9:9" x14ac:dyDescent="0.3">
      <c r="I761" s="17"/>
    </row>
    <row r="762" spans="9:9" x14ac:dyDescent="0.3">
      <c r="I762" s="17"/>
    </row>
    <row r="763" spans="9:9" x14ac:dyDescent="0.3">
      <c r="I763" s="17"/>
    </row>
    <row r="764" spans="9:9" x14ac:dyDescent="0.3">
      <c r="I764" s="17"/>
    </row>
    <row r="765" spans="9:9" x14ac:dyDescent="0.3">
      <c r="I765" s="17"/>
    </row>
    <row r="766" spans="9:9" x14ac:dyDescent="0.3">
      <c r="I766" s="17"/>
    </row>
    <row r="767" spans="9:9" x14ac:dyDescent="0.3">
      <c r="I767" s="17"/>
    </row>
    <row r="768" spans="9:9" x14ac:dyDescent="0.3">
      <c r="I768" s="17"/>
    </row>
    <row r="769" spans="9:9" x14ac:dyDescent="0.3">
      <c r="I769" s="17"/>
    </row>
    <row r="770" spans="9:9" x14ac:dyDescent="0.3">
      <c r="I770" s="17"/>
    </row>
    <row r="771" spans="9:9" x14ac:dyDescent="0.3">
      <c r="I771" s="17"/>
    </row>
    <row r="772" spans="9:9" x14ac:dyDescent="0.3">
      <c r="I772" s="17"/>
    </row>
    <row r="773" spans="9:9" x14ac:dyDescent="0.3">
      <c r="I773" s="17"/>
    </row>
    <row r="774" spans="9:9" x14ac:dyDescent="0.3">
      <c r="I774" s="17"/>
    </row>
    <row r="775" spans="9:9" x14ac:dyDescent="0.3">
      <c r="I775" s="17"/>
    </row>
    <row r="776" spans="9:9" x14ac:dyDescent="0.3">
      <c r="I776" s="17"/>
    </row>
    <row r="777" spans="9:9" x14ac:dyDescent="0.3">
      <c r="I777" s="17"/>
    </row>
    <row r="778" spans="9:9" x14ac:dyDescent="0.3">
      <c r="I778" s="17"/>
    </row>
    <row r="779" spans="9:9" x14ac:dyDescent="0.3">
      <c r="I779" s="17"/>
    </row>
    <row r="780" spans="9:9" x14ac:dyDescent="0.3">
      <c r="I780" s="17"/>
    </row>
    <row r="781" spans="9:9" x14ac:dyDescent="0.3">
      <c r="I781" s="17"/>
    </row>
    <row r="782" spans="9:9" x14ac:dyDescent="0.3">
      <c r="I782" s="17"/>
    </row>
    <row r="783" spans="9:9" x14ac:dyDescent="0.3">
      <c r="I783" s="17"/>
    </row>
    <row r="784" spans="9:9" x14ac:dyDescent="0.3">
      <c r="I784" s="17"/>
    </row>
    <row r="785" spans="9:9" x14ac:dyDescent="0.3">
      <c r="I785" s="17"/>
    </row>
    <row r="786" spans="9:9" x14ac:dyDescent="0.3">
      <c r="I786" s="17"/>
    </row>
    <row r="787" spans="9:9" x14ac:dyDescent="0.3">
      <c r="I787" s="17"/>
    </row>
    <row r="788" spans="9:9" x14ac:dyDescent="0.3">
      <c r="I788" s="17"/>
    </row>
    <row r="789" spans="9:9" x14ac:dyDescent="0.3">
      <c r="I789" s="17"/>
    </row>
    <row r="790" spans="9:9" x14ac:dyDescent="0.3">
      <c r="I790" s="17"/>
    </row>
    <row r="791" spans="9:9" x14ac:dyDescent="0.3">
      <c r="I791" s="17"/>
    </row>
    <row r="792" spans="9:9" x14ac:dyDescent="0.3">
      <c r="I792" s="17"/>
    </row>
    <row r="793" spans="9:9" x14ac:dyDescent="0.3">
      <c r="I793" s="17"/>
    </row>
    <row r="794" spans="9:9" x14ac:dyDescent="0.3">
      <c r="I794" s="17"/>
    </row>
    <row r="795" spans="9:9" x14ac:dyDescent="0.3">
      <c r="I795" s="17"/>
    </row>
    <row r="796" spans="9:9" x14ac:dyDescent="0.3">
      <c r="I796" s="17"/>
    </row>
    <row r="797" spans="9:9" x14ac:dyDescent="0.3">
      <c r="I797" s="17"/>
    </row>
    <row r="798" spans="9:9" x14ac:dyDescent="0.3">
      <c r="I798" s="17"/>
    </row>
    <row r="799" spans="9:9" x14ac:dyDescent="0.3">
      <c r="I799" s="17"/>
    </row>
    <row r="800" spans="9:9" x14ac:dyDescent="0.3">
      <c r="I800" s="17"/>
    </row>
    <row r="801" spans="9:9" x14ac:dyDescent="0.3">
      <c r="I801" s="17"/>
    </row>
    <row r="802" spans="9:9" x14ac:dyDescent="0.3">
      <c r="I802" s="17"/>
    </row>
    <row r="803" spans="9:9" x14ac:dyDescent="0.3">
      <c r="I803" s="17"/>
    </row>
    <row r="804" spans="9:9" x14ac:dyDescent="0.3">
      <c r="I804" s="17"/>
    </row>
    <row r="805" spans="9:9" x14ac:dyDescent="0.3">
      <c r="I805" s="17"/>
    </row>
    <row r="806" spans="9:9" x14ac:dyDescent="0.3">
      <c r="I806" s="17"/>
    </row>
    <row r="807" spans="9:9" x14ac:dyDescent="0.3">
      <c r="I807" s="17"/>
    </row>
    <row r="808" spans="9:9" x14ac:dyDescent="0.3">
      <c r="I808" s="17"/>
    </row>
    <row r="809" spans="9:9" x14ac:dyDescent="0.3">
      <c r="I809" s="17"/>
    </row>
    <row r="810" spans="9:9" x14ac:dyDescent="0.3">
      <c r="I810" s="17"/>
    </row>
    <row r="811" spans="9:9" x14ac:dyDescent="0.3">
      <c r="I811" s="17"/>
    </row>
    <row r="812" spans="9:9" x14ac:dyDescent="0.3">
      <c r="I812" s="17"/>
    </row>
    <row r="813" spans="9:9" x14ac:dyDescent="0.3">
      <c r="I813" s="17"/>
    </row>
    <row r="814" spans="9:9" x14ac:dyDescent="0.3">
      <c r="I814" s="17"/>
    </row>
    <row r="815" spans="9:9" x14ac:dyDescent="0.3">
      <c r="I815" s="17"/>
    </row>
    <row r="816" spans="9:9" x14ac:dyDescent="0.3">
      <c r="I816" s="17"/>
    </row>
    <row r="817" spans="9:9" x14ac:dyDescent="0.3">
      <c r="I817" s="17"/>
    </row>
    <row r="818" spans="9:9" x14ac:dyDescent="0.3">
      <c r="I818" s="17"/>
    </row>
    <row r="819" spans="9:9" x14ac:dyDescent="0.3">
      <c r="I819" s="17"/>
    </row>
    <row r="820" spans="9:9" x14ac:dyDescent="0.3">
      <c r="I820" s="17"/>
    </row>
    <row r="821" spans="9:9" x14ac:dyDescent="0.3">
      <c r="I821" s="17"/>
    </row>
    <row r="822" spans="9:9" x14ac:dyDescent="0.3">
      <c r="I822" s="17"/>
    </row>
    <row r="823" spans="9:9" x14ac:dyDescent="0.3">
      <c r="I823" s="17"/>
    </row>
    <row r="824" spans="9:9" x14ac:dyDescent="0.3">
      <c r="I824" s="17"/>
    </row>
    <row r="825" spans="9:9" x14ac:dyDescent="0.3">
      <c r="I825" s="17"/>
    </row>
    <row r="826" spans="9:9" x14ac:dyDescent="0.3">
      <c r="I826" s="17"/>
    </row>
    <row r="827" spans="9:9" x14ac:dyDescent="0.3">
      <c r="I827" s="17"/>
    </row>
    <row r="828" spans="9:9" x14ac:dyDescent="0.3">
      <c r="I828" s="17"/>
    </row>
    <row r="829" spans="9:9" x14ac:dyDescent="0.3">
      <c r="I829" s="17"/>
    </row>
    <row r="830" spans="9:9" x14ac:dyDescent="0.3">
      <c r="I830" s="17"/>
    </row>
    <row r="831" spans="9:9" x14ac:dyDescent="0.3">
      <c r="I831" s="17"/>
    </row>
    <row r="832" spans="9:9" x14ac:dyDescent="0.3">
      <c r="I832" s="17"/>
    </row>
    <row r="833" spans="9:9" x14ac:dyDescent="0.3">
      <c r="I833" s="17"/>
    </row>
    <row r="834" spans="9:9" x14ac:dyDescent="0.3">
      <c r="I834" s="17"/>
    </row>
    <row r="835" spans="9:9" x14ac:dyDescent="0.3">
      <c r="I835" s="17"/>
    </row>
    <row r="836" spans="9:9" x14ac:dyDescent="0.3">
      <c r="I836" s="17"/>
    </row>
    <row r="837" spans="9:9" x14ac:dyDescent="0.3">
      <c r="I837" s="17"/>
    </row>
    <row r="838" spans="9:9" x14ac:dyDescent="0.3">
      <c r="I838" s="17"/>
    </row>
    <row r="839" spans="9:9" x14ac:dyDescent="0.3">
      <c r="I839" s="17"/>
    </row>
    <row r="840" spans="9:9" x14ac:dyDescent="0.3">
      <c r="I840" s="17"/>
    </row>
    <row r="841" spans="9:9" x14ac:dyDescent="0.3">
      <c r="I841" s="17"/>
    </row>
    <row r="842" spans="9:9" x14ac:dyDescent="0.3">
      <c r="I842" s="17"/>
    </row>
    <row r="843" spans="9:9" x14ac:dyDescent="0.3">
      <c r="I843" s="17"/>
    </row>
    <row r="844" spans="9:9" x14ac:dyDescent="0.3">
      <c r="I844" s="17"/>
    </row>
    <row r="845" spans="9:9" x14ac:dyDescent="0.3">
      <c r="I845" s="17"/>
    </row>
    <row r="846" spans="9:9" x14ac:dyDescent="0.3">
      <c r="I846" s="17"/>
    </row>
    <row r="847" spans="9:9" x14ac:dyDescent="0.3">
      <c r="I847" s="17"/>
    </row>
    <row r="848" spans="9:9" x14ac:dyDescent="0.3">
      <c r="I848" s="17"/>
    </row>
    <row r="849" spans="9:9" x14ac:dyDescent="0.3">
      <c r="I849" s="17"/>
    </row>
    <row r="850" spans="9:9" x14ac:dyDescent="0.3">
      <c r="I850" s="17"/>
    </row>
    <row r="851" spans="9:9" x14ac:dyDescent="0.3">
      <c r="I851" s="17"/>
    </row>
    <row r="852" spans="9:9" x14ac:dyDescent="0.3">
      <c r="I852" s="17"/>
    </row>
    <row r="853" spans="9:9" x14ac:dyDescent="0.3">
      <c r="I853" s="17"/>
    </row>
    <row r="854" spans="9:9" x14ac:dyDescent="0.3">
      <c r="I854" s="17"/>
    </row>
    <row r="855" spans="9:9" x14ac:dyDescent="0.3">
      <c r="I855" s="17"/>
    </row>
    <row r="856" spans="9:9" x14ac:dyDescent="0.3">
      <c r="I856" s="17"/>
    </row>
    <row r="857" spans="9:9" x14ac:dyDescent="0.3">
      <c r="I857" s="17"/>
    </row>
    <row r="858" spans="9:9" x14ac:dyDescent="0.3">
      <c r="I858" s="17"/>
    </row>
    <row r="859" spans="9:9" x14ac:dyDescent="0.3">
      <c r="I859" s="17"/>
    </row>
    <row r="860" spans="9:9" x14ac:dyDescent="0.3">
      <c r="I860" s="17"/>
    </row>
    <row r="861" spans="9:9" x14ac:dyDescent="0.3">
      <c r="I861" s="17"/>
    </row>
    <row r="862" spans="9:9" x14ac:dyDescent="0.3">
      <c r="I862" s="17"/>
    </row>
    <row r="863" spans="9:9" x14ac:dyDescent="0.3">
      <c r="I863" s="17"/>
    </row>
    <row r="864" spans="9:9" x14ac:dyDescent="0.3">
      <c r="I864" s="17"/>
    </row>
    <row r="865" spans="9:9" x14ac:dyDescent="0.3">
      <c r="I865" s="17"/>
    </row>
    <row r="866" spans="9:9" x14ac:dyDescent="0.3">
      <c r="I866" s="17"/>
    </row>
    <row r="867" spans="9:9" x14ac:dyDescent="0.3">
      <c r="I867" s="17"/>
    </row>
    <row r="868" spans="9:9" x14ac:dyDescent="0.3">
      <c r="I868" s="17"/>
    </row>
    <row r="869" spans="9:9" x14ac:dyDescent="0.3">
      <c r="I869" s="17"/>
    </row>
    <row r="870" spans="9:9" x14ac:dyDescent="0.3">
      <c r="I870" s="17"/>
    </row>
    <row r="871" spans="9:9" x14ac:dyDescent="0.3">
      <c r="I871" s="17"/>
    </row>
    <row r="872" spans="9:9" x14ac:dyDescent="0.3">
      <c r="I872" s="17"/>
    </row>
    <row r="873" spans="9:9" x14ac:dyDescent="0.3">
      <c r="I873" s="17"/>
    </row>
    <row r="874" spans="9:9" x14ac:dyDescent="0.3">
      <c r="I874" s="17"/>
    </row>
    <row r="875" spans="9:9" x14ac:dyDescent="0.3">
      <c r="I875" s="17"/>
    </row>
    <row r="876" spans="9:9" x14ac:dyDescent="0.3">
      <c r="I876" s="17"/>
    </row>
    <row r="877" spans="9:9" x14ac:dyDescent="0.3">
      <c r="I877" s="17"/>
    </row>
  </sheetData>
  <mergeCells count="42">
    <mergeCell ref="A4:C4"/>
    <mergeCell ref="A1:S1"/>
    <mergeCell ref="U1:AM1"/>
    <mergeCell ref="A3:C3"/>
    <mergeCell ref="E3:H3"/>
    <mergeCell ref="U3:X3"/>
    <mergeCell ref="E12:H12"/>
    <mergeCell ref="U12:X12"/>
    <mergeCell ref="A13:B13"/>
    <mergeCell ref="A17:B17"/>
    <mergeCell ref="E21:H21"/>
    <mergeCell ref="U21:X21"/>
    <mergeCell ref="AK21:AN21"/>
    <mergeCell ref="BA21:BD21"/>
    <mergeCell ref="BQ21:BT21"/>
    <mergeCell ref="CG21:CJ21"/>
    <mergeCell ref="E30:H30"/>
    <mergeCell ref="U30:X30"/>
    <mergeCell ref="BQ66:BT66"/>
    <mergeCell ref="CG66:CJ66"/>
    <mergeCell ref="E39:H39"/>
    <mergeCell ref="U39:X39"/>
    <mergeCell ref="E48:H48"/>
    <mergeCell ref="U48:X48"/>
    <mergeCell ref="E57:H57"/>
    <mergeCell ref="U57:X57"/>
    <mergeCell ref="E102:H102"/>
    <mergeCell ref="E111:H111"/>
    <mergeCell ref="CW66:CZ66"/>
    <mergeCell ref="E75:H75"/>
    <mergeCell ref="U75:X75"/>
    <mergeCell ref="E84:H84"/>
    <mergeCell ref="U84:X84"/>
    <mergeCell ref="E93:H93"/>
    <mergeCell ref="U93:X93"/>
    <mergeCell ref="AK93:AN93"/>
    <mergeCell ref="BA93:BD93"/>
    <mergeCell ref="BQ93:BT93"/>
    <mergeCell ref="E66:H66"/>
    <mergeCell ref="U66:X66"/>
    <mergeCell ref="AK66:AN66"/>
    <mergeCell ref="BA66:BD66"/>
  </mergeCells>
  <conditionalFormatting sqref="C18">
    <cfRule type="expression" dxfId="179" priority="45">
      <formula>"подходит"</formula>
    </cfRule>
  </conditionalFormatting>
  <conditionalFormatting sqref="B16">
    <cfRule type="cellIs" dxfId="178" priority="43" operator="equal">
      <formula>"подходит"</formula>
    </cfRule>
    <cfRule type="containsText" dxfId="177" priority="44" operator="containsText" text="подходит">
      <formula>NOT(ISERROR(SEARCH("подходит",B16)))</formula>
    </cfRule>
  </conditionalFormatting>
  <conditionalFormatting sqref="E3:H3">
    <cfRule type="expression" dxfId="176" priority="42">
      <formula>"I10=0"</formula>
    </cfRule>
  </conditionalFormatting>
  <conditionalFormatting sqref="I2:I1048576 Y2:Y185">
    <cfRule type="cellIs" dxfId="175" priority="38" operator="equal">
      <formula>1</formula>
    </cfRule>
    <cfRule type="cellIs" dxfId="174" priority="40" operator="equal">
      <formula>0</formula>
    </cfRule>
    <cfRule type="cellIs" dxfId="173" priority="41" operator="equal">
      <formula>0</formula>
    </cfRule>
  </conditionalFormatting>
  <conditionalFormatting sqref="I111">
    <cfRule type="cellIs" dxfId="172" priority="39" operator="equal">
      <formula>1</formula>
    </cfRule>
  </conditionalFormatting>
  <conditionalFormatting sqref="U3:X3">
    <cfRule type="expression" dxfId="171" priority="37">
      <formula>"I10=0"</formula>
    </cfRule>
  </conditionalFormatting>
  <conditionalFormatting sqref="AO21:AO29">
    <cfRule type="cellIs" dxfId="170" priority="34" operator="equal">
      <formula>1</formula>
    </cfRule>
    <cfRule type="cellIs" dxfId="169" priority="35" operator="equal">
      <formula>0</formula>
    </cfRule>
    <cfRule type="cellIs" dxfId="168" priority="36" operator="equal">
      <formula>0</formula>
    </cfRule>
  </conditionalFormatting>
  <conditionalFormatting sqref="BE21:BE29">
    <cfRule type="cellIs" dxfId="167" priority="31" operator="equal">
      <formula>1</formula>
    </cfRule>
    <cfRule type="cellIs" dxfId="166" priority="32" operator="equal">
      <formula>0</formula>
    </cfRule>
    <cfRule type="cellIs" dxfId="165" priority="33" operator="equal">
      <formula>0</formula>
    </cfRule>
  </conditionalFormatting>
  <conditionalFormatting sqref="BU21:BU29">
    <cfRule type="cellIs" dxfId="164" priority="28" operator="equal">
      <formula>1</formula>
    </cfRule>
    <cfRule type="cellIs" dxfId="163" priority="29" operator="equal">
      <formula>0</formula>
    </cfRule>
    <cfRule type="cellIs" dxfId="162" priority="30" operator="equal">
      <formula>0</formula>
    </cfRule>
  </conditionalFormatting>
  <conditionalFormatting sqref="CK21:CK29">
    <cfRule type="cellIs" dxfId="161" priority="25" operator="equal">
      <formula>1</formula>
    </cfRule>
    <cfRule type="cellIs" dxfId="160" priority="26" operator="equal">
      <formula>0</formula>
    </cfRule>
    <cfRule type="cellIs" dxfId="159" priority="27" operator="equal">
      <formula>0</formula>
    </cfRule>
  </conditionalFormatting>
  <conditionalFormatting sqref="AO66:AO74">
    <cfRule type="cellIs" dxfId="158" priority="22" operator="equal">
      <formula>1</formula>
    </cfRule>
    <cfRule type="cellIs" dxfId="157" priority="23" operator="equal">
      <formula>0</formula>
    </cfRule>
    <cfRule type="cellIs" dxfId="156" priority="24" operator="equal">
      <formula>0</formula>
    </cfRule>
  </conditionalFormatting>
  <conditionalFormatting sqref="BE66:BE74">
    <cfRule type="cellIs" dxfId="155" priority="19" operator="equal">
      <formula>1</formula>
    </cfRule>
    <cfRule type="cellIs" dxfId="154" priority="20" operator="equal">
      <formula>0</formula>
    </cfRule>
    <cfRule type="cellIs" dxfId="153" priority="21" operator="equal">
      <formula>0</formula>
    </cfRule>
  </conditionalFormatting>
  <conditionalFormatting sqref="BU66:BU74">
    <cfRule type="cellIs" dxfId="152" priority="16" operator="equal">
      <formula>1</formula>
    </cfRule>
    <cfRule type="cellIs" dxfId="151" priority="17" operator="equal">
      <formula>0</formula>
    </cfRule>
    <cfRule type="cellIs" dxfId="150" priority="18" operator="equal">
      <formula>0</formula>
    </cfRule>
  </conditionalFormatting>
  <conditionalFormatting sqref="CK66:CK74">
    <cfRule type="cellIs" dxfId="149" priority="13" operator="equal">
      <formula>1</formula>
    </cfRule>
    <cfRule type="cellIs" dxfId="148" priority="14" operator="equal">
      <formula>0</formula>
    </cfRule>
    <cfRule type="cellIs" dxfId="147" priority="15" operator="equal">
      <formula>0</formula>
    </cfRule>
  </conditionalFormatting>
  <conditionalFormatting sqref="DA66:DA74">
    <cfRule type="cellIs" dxfId="146" priority="10" operator="equal">
      <formula>1</formula>
    </cfRule>
    <cfRule type="cellIs" dxfId="145" priority="11" operator="equal">
      <formula>0</formula>
    </cfRule>
    <cfRule type="cellIs" dxfId="144" priority="12" operator="equal">
      <formula>0</formula>
    </cfRule>
  </conditionalFormatting>
  <conditionalFormatting sqref="AO93:AO101">
    <cfRule type="cellIs" dxfId="143" priority="7" operator="equal">
      <formula>1</formula>
    </cfRule>
    <cfRule type="cellIs" dxfId="142" priority="8" operator="equal">
      <formula>0</formula>
    </cfRule>
    <cfRule type="cellIs" dxfId="141" priority="9" operator="equal">
      <formula>0</formula>
    </cfRule>
  </conditionalFormatting>
  <conditionalFormatting sqref="BE93:BE101">
    <cfRule type="cellIs" dxfId="140" priority="4" operator="equal">
      <formula>1</formula>
    </cfRule>
    <cfRule type="cellIs" dxfId="139" priority="5" operator="equal">
      <formula>0</formula>
    </cfRule>
    <cfRule type="cellIs" dxfId="138" priority="6" operator="equal">
      <formula>0</formula>
    </cfRule>
  </conditionalFormatting>
  <conditionalFormatting sqref="BU93:BU101">
    <cfRule type="cellIs" dxfId="137" priority="1" operator="equal">
      <formula>1</formula>
    </cfRule>
    <cfRule type="cellIs" dxfId="136" priority="2" operator="equal">
      <formula>0</formula>
    </cfRule>
    <cfRule type="cellIs" dxfId="135" priority="3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22550-FAE8-4ED5-9536-308263B03E1D}">
  <dimension ref="A1:DA877"/>
  <sheetViews>
    <sheetView workbookViewId="0">
      <selection activeCell="C20" sqref="C20"/>
    </sheetView>
  </sheetViews>
  <sheetFormatPr defaultRowHeight="14.4" x14ac:dyDescent="0.3"/>
  <cols>
    <col min="1" max="1" width="11.6640625" customWidth="1"/>
    <col min="3" max="3" width="9.6640625" customWidth="1"/>
    <col min="8" max="8" width="11.21875" customWidth="1"/>
    <col min="19" max="19" width="9.33203125" customWidth="1"/>
    <col min="20" max="20" width="5.5546875" style="16" customWidth="1"/>
    <col min="24" max="24" width="12.5546875" customWidth="1"/>
  </cols>
  <sheetData>
    <row r="1" spans="1:39" ht="17.399999999999999" x14ac:dyDescent="0.3">
      <c r="A1" s="29" t="s">
        <v>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15"/>
      <c r="U1" s="29" t="s">
        <v>27</v>
      </c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</row>
    <row r="2" spans="1:39" ht="15" thickBot="1" x14ac:dyDescent="0.35">
      <c r="I2" s="18">
        <f>I10</f>
        <v>1</v>
      </c>
      <c r="Y2" s="18">
        <f>Y10</f>
        <v>0</v>
      </c>
    </row>
    <row r="3" spans="1:39" x14ac:dyDescent="0.3">
      <c r="A3" s="30" t="s">
        <v>1</v>
      </c>
      <c r="B3" s="31"/>
      <c r="C3" s="32"/>
      <c r="E3" s="21" t="s">
        <v>13</v>
      </c>
      <c r="F3" s="21"/>
      <c r="G3" s="21"/>
      <c r="H3" s="21"/>
      <c r="I3" s="18">
        <f>I10</f>
        <v>1</v>
      </c>
      <c r="U3" s="21" t="s">
        <v>13</v>
      </c>
      <c r="V3" s="21"/>
      <c r="W3" s="21"/>
      <c r="X3" s="21"/>
      <c r="Y3" s="18">
        <f>Y10</f>
        <v>0</v>
      </c>
    </row>
    <row r="4" spans="1:39" x14ac:dyDescent="0.3">
      <c r="A4" s="26" t="s">
        <v>65</v>
      </c>
      <c r="B4" s="27"/>
      <c r="C4" s="28"/>
      <c r="E4" s="9" t="s">
        <v>8</v>
      </c>
      <c r="F4" s="9" t="s">
        <v>9</v>
      </c>
      <c r="G4" s="9" t="s">
        <v>10</v>
      </c>
      <c r="I4" s="18">
        <f>I10</f>
        <v>1</v>
      </c>
      <c r="U4" s="9" t="s">
        <v>8</v>
      </c>
      <c r="V4" s="9" t="s">
        <v>9</v>
      </c>
      <c r="W4" s="9" t="s">
        <v>10</v>
      </c>
      <c r="Y4" s="18">
        <f>Y10</f>
        <v>0</v>
      </c>
    </row>
    <row r="5" spans="1:39" x14ac:dyDescent="0.3">
      <c r="A5" s="4" t="s">
        <v>2</v>
      </c>
      <c r="B5" s="5">
        <v>0.36499999999999999</v>
      </c>
      <c r="C5" s="20">
        <v>1.1084243001355658</v>
      </c>
      <c r="E5" s="10" t="s">
        <v>2</v>
      </c>
      <c r="F5" s="9"/>
      <c r="G5" s="9"/>
      <c r="H5" s="10"/>
      <c r="I5" s="18">
        <f>I10</f>
        <v>1</v>
      </c>
      <c r="U5" s="10" t="s">
        <v>2</v>
      </c>
      <c r="V5" s="9"/>
      <c r="W5" s="9"/>
      <c r="X5" s="10"/>
      <c r="Y5" s="18">
        <f>Y10</f>
        <v>0</v>
      </c>
    </row>
    <row r="6" spans="1:39" x14ac:dyDescent="0.3">
      <c r="A6" s="4" t="s">
        <v>3</v>
      </c>
      <c r="B6" s="5">
        <v>0.44500000000000001</v>
      </c>
      <c r="C6" s="20">
        <v>1.0621181068207561</v>
      </c>
      <c r="E6" s="11" t="s">
        <v>3</v>
      </c>
      <c r="F6" s="9">
        <v>0.65890000000000004</v>
      </c>
      <c r="G6" s="9">
        <v>0.72350000000000003</v>
      </c>
      <c r="H6" s="11">
        <v>0.70065000000000011</v>
      </c>
      <c r="I6" s="18">
        <f>I10</f>
        <v>1</v>
      </c>
      <c r="U6" s="11" t="s">
        <v>3</v>
      </c>
      <c r="V6" s="9">
        <v>0.65890000000000004</v>
      </c>
      <c r="W6" s="9">
        <v>0.747</v>
      </c>
      <c r="X6" s="11">
        <v>0.70741874999999999</v>
      </c>
      <c r="Y6" s="18">
        <f>Y10</f>
        <v>0</v>
      </c>
    </row>
    <row r="7" spans="1:39" x14ac:dyDescent="0.3">
      <c r="A7" s="4" t="s">
        <v>4</v>
      </c>
      <c r="B7" s="5">
        <v>0.55100000000000005</v>
      </c>
      <c r="C7" s="20">
        <v>1</v>
      </c>
      <c r="E7" s="12" t="s">
        <v>4</v>
      </c>
      <c r="F7" s="9">
        <v>1</v>
      </c>
      <c r="G7" s="9">
        <v>1</v>
      </c>
      <c r="H7" s="11">
        <v>1</v>
      </c>
      <c r="I7" s="18">
        <f>I10</f>
        <v>1</v>
      </c>
      <c r="U7" s="12" t="s">
        <v>4</v>
      </c>
      <c r="V7" s="9">
        <v>1</v>
      </c>
      <c r="W7" s="9">
        <v>1</v>
      </c>
      <c r="X7" s="11">
        <v>1</v>
      </c>
      <c r="Y7" s="18">
        <f>Y10</f>
        <v>0</v>
      </c>
    </row>
    <row r="8" spans="1:39" x14ac:dyDescent="0.3">
      <c r="A8" s="4" t="s">
        <v>5</v>
      </c>
      <c r="B8" s="5">
        <v>0.65800000000000003</v>
      </c>
      <c r="C8" s="20">
        <v>0.9388005129543594</v>
      </c>
      <c r="E8" s="13" t="s">
        <v>11</v>
      </c>
      <c r="F8" s="9">
        <v>1.2179</v>
      </c>
      <c r="G8" s="9">
        <v>1.26</v>
      </c>
      <c r="H8" s="11">
        <v>1.2343999999999999</v>
      </c>
      <c r="I8" s="18">
        <f>I10</f>
        <v>1</v>
      </c>
      <c r="U8" s="13" t="s">
        <v>11</v>
      </c>
      <c r="V8" s="9">
        <v>1.1962999999999999</v>
      </c>
      <c r="W8" s="9">
        <v>1.3162</v>
      </c>
      <c r="X8" s="11">
        <v>1.23695</v>
      </c>
      <c r="Y8" s="18">
        <f>Y10</f>
        <v>0</v>
      </c>
    </row>
    <row r="9" spans="1:39" x14ac:dyDescent="0.3">
      <c r="A9" s="4" t="s">
        <v>6</v>
      </c>
      <c r="B9" s="5">
        <v>0.80600000000000005</v>
      </c>
      <c r="C9" s="20">
        <v>0.90109600425977265</v>
      </c>
      <c r="E9" s="14" t="s">
        <v>12</v>
      </c>
      <c r="F9" s="9">
        <v>1.1429</v>
      </c>
      <c r="G9" s="9">
        <v>1.2552000000000001</v>
      </c>
      <c r="H9" s="11">
        <v>1.2104000000000001</v>
      </c>
      <c r="I9" s="19">
        <f>I10</f>
        <v>1</v>
      </c>
      <c r="U9" s="14" t="s">
        <v>12</v>
      </c>
      <c r="V9" s="9">
        <v>1.0935999999999999</v>
      </c>
      <c r="W9" s="9">
        <v>1.3309</v>
      </c>
      <c r="X9" s="11">
        <v>1.2352124999999998</v>
      </c>
      <c r="Y9" s="19">
        <f>Y10</f>
        <v>0</v>
      </c>
    </row>
    <row r="10" spans="1:39" x14ac:dyDescent="0.3">
      <c r="A10" s="1"/>
      <c r="B10" s="6"/>
      <c r="C10" s="7"/>
      <c r="E10" t="s">
        <v>26</v>
      </c>
      <c r="F10" s="9">
        <v>0.122</v>
      </c>
      <c r="G10" s="9">
        <v>0.28999999999999998</v>
      </c>
      <c r="H10" t="str">
        <f>IF(AND(C11&gt;=F10,C11&lt;=G10),"подходит","не подходит")</f>
        <v>подходит</v>
      </c>
      <c r="I10" s="18">
        <f>IF(H10="подходит",1,0)</f>
        <v>1</v>
      </c>
      <c r="U10" t="s">
        <v>26</v>
      </c>
      <c r="V10" s="9">
        <v>0.17</v>
      </c>
      <c r="W10" s="9">
        <v>0.35</v>
      </c>
      <c r="X10" t="str">
        <f>IF(AND(C11&gt;=V10,C11&lt;=W10),"подходит","не подходит")</f>
        <v>не подходит</v>
      </c>
      <c r="Y10" s="18">
        <f>IF(X10="подходит",1,0)</f>
        <v>0</v>
      </c>
    </row>
    <row r="11" spans="1:39" ht="15" thickBot="1" x14ac:dyDescent="0.35">
      <c r="A11" s="2" t="s">
        <v>7</v>
      </c>
      <c r="B11" s="3"/>
      <c r="C11" s="8">
        <v>0.157</v>
      </c>
      <c r="I11" s="18">
        <f>I10</f>
        <v>1</v>
      </c>
      <c r="Y11" s="18">
        <f>Y10</f>
        <v>0</v>
      </c>
    </row>
    <row r="12" spans="1:39" x14ac:dyDescent="0.3">
      <c r="E12" s="21" t="s">
        <v>14</v>
      </c>
      <c r="F12" s="21"/>
      <c r="G12" s="21"/>
      <c r="H12" s="21"/>
      <c r="I12" s="18">
        <f>I19</f>
        <v>0</v>
      </c>
      <c r="U12" s="21" t="s">
        <v>14</v>
      </c>
      <c r="V12" s="21"/>
      <c r="W12" s="21"/>
      <c r="X12" s="21"/>
      <c r="Y12" s="18">
        <f>Y19</f>
        <v>0</v>
      </c>
    </row>
    <row r="13" spans="1:39" x14ac:dyDescent="0.3">
      <c r="A13" s="24" t="s">
        <v>46</v>
      </c>
      <c r="B13" s="24"/>
      <c r="E13" s="9" t="s">
        <v>8</v>
      </c>
      <c r="F13" s="9" t="s">
        <v>9</v>
      </c>
      <c r="G13" s="9" t="s">
        <v>10</v>
      </c>
      <c r="I13" s="18">
        <f>I19</f>
        <v>0</v>
      </c>
      <c r="U13" s="9" t="s">
        <v>8</v>
      </c>
      <c r="V13" s="9" t="s">
        <v>9</v>
      </c>
      <c r="W13" s="9" t="s">
        <v>10</v>
      </c>
      <c r="Y13" s="18">
        <f>Y19</f>
        <v>0</v>
      </c>
    </row>
    <row r="14" spans="1:39" x14ac:dyDescent="0.3">
      <c r="A14" t="s">
        <v>47</v>
      </c>
      <c r="E14" s="10" t="s">
        <v>2</v>
      </c>
      <c r="F14" s="9"/>
      <c r="G14" s="9"/>
      <c r="I14" s="18">
        <f>I19</f>
        <v>0</v>
      </c>
      <c r="U14" s="10" t="s">
        <v>2</v>
      </c>
      <c r="V14" s="9"/>
      <c r="W14" s="9"/>
      <c r="Y14" s="18">
        <f>Y19</f>
        <v>0</v>
      </c>
    </row>
    <row r="15" spans="1:39" x14ac:dyDescent="0.3">
      <c r="A15" t="s">
        <v>48</v>
      </c>
      <c r="B15" t="s">
        <v>51</v>
      </c>
      <c r="E15" s="11" t="s">
        <v>3</v>
      </c>
      <c r="F15" s="9">
        <v>0.94110000000000005</v>
      </c>
      <c r="G15" s="9">
        <v>1.0241</v>
      </c>
      <c r="H15">
        <v>0.97689999999999999</v>
      </c>
      <c r="I15" s="18">
        <f>I19</f>
        <v>0</v>
      </c>
      <c r="U15" s="11" t="s">
        <v>3</v>
      </c>
      <c r="V15" s="9">
        <v>0.9667</v>
      </c>
      <c r="W15" s="9">
        <v>1.0585</v>
      </c>
      <c r="X15">
        <v>1.0061266666666664</v>
      </c>
      <c r="Y15" s="18">
        <f>Y19</f>
        <v>0</v>
      </c>
    </row>
    <row r="16" spans="1:39" x14ac:dyDescent="0.3">
      <c r="E16" s="12" t="s">
        <v>4</v>
      </c>
      <c r="F16" s="9">
        <v>1</v>
      </c>
      <c r="G16" s="9">
        <v>1</v>
      </c>
      <c r="H16">
        <v>1</v>
      </c>
      <c r="I16" s="18">
        <f>I19</f>
        <v>0</v>
      </c>
      <c r="U16" s="12" t="s">
        <v>4</v>
      </c>
      <c r="V16" s="9">
        <v>1</v>
      </c>
      <c r="W16" s="9">
        <v>1</v>
      </c>
      <c r="X16">
        <v>1</v>
      </c>
      <c r="Y16" s="18">
        <f>Y19</f>
        <v>0</v>
      </c>
    </row>
    <row r="17" spans="1:89" x14ac:dyDescent="0.3">
      <c r="A17" s="25" t="s">
        <v>49</v>
      </c>
      <c r="B17" s="25"/>
      <c r="E17" s="13" t="s">
        <v>11</v>
      </c>
      <c r="F17" s="9">
        <v>0.96519999999999995</v>
      </c>
      <c r="G17" s="9">
        <v>1.034</v>
      </c>
      <c r="H17">
        <v>0.99600000000000011</v>
      </c>
      <c r="I17" s="18">
        <f>I19</f>
        <v>0</v>
      </c>
      <c r="U17" s="13" t="s">
        <v>11</v>
      </c>
      <c r="V17" s="9">
        <v>0.96519999999999995</v>
      </c>
      <c r="W17" s="9">
        <v>0.99929999999999997</v>
      </c>
      <c r="X17">
        <v>0.98495999999999995</v>
      </c>
      <c r="Y17" s="18">
        <f>Y19</f>
        <v>0</v>
      </c>
    </row>
    <row r="18" spans="1:89" x14ac:dyDescent="0.3">
      <c r="A18" t="s">
        <v>47</v>
      </c>
      <c r="E18" s="14" t="s">
        <v>12</v>
      </c>
      <c r="F18" s="9">
        <v>0.94169999999999998</v>
      </c>
      <c r="G18" s="9">
        <v>1.0633999999999999</v>
      </c>
      <c r="H18">
        <v>0.99220000000000008</v>
      </c>
      <c r="I18" s="18">
        <f>I19</f>
        <v>0</v>
      </c>
      <c r="U18" s="14" t="s">
        <v>12</v>
      </c>
      <c r="V18" s="9">
        <v>0.89570000000000005</v>
      </c>
      <c r="W18" s="9">
        <v>1.0014000000000001</v>
      </c>
      <c r="X18">
        <v>0.96832666666666656</v>
      </c>
      <c r="Y18" s="18">
        <f>Y19</f>
        <v>0</v>
      </c>
    </row>
    <row r="19" spans="1:89" x14ac:dyDescent="0.3">
      <c r="A19" t="s">
        <v>48</v>
      </c>
      <c r="E19" t="s">
        <v>26</v>
      </c>
      <c r="F19" s="9">
        <v>6.6000000000000003E-2</v>
      </c>
      <c r="G19" s="9">
        <v>0.129</v>
      </c>
      <c r="H19" t="str">
        <f>IF(AND(C11&gt;=F19,C11&lt;=G19),"подходит","не подходит")</f>
        <v>не подходит</v>
      </c>
      <c r="I19" s="18">
        <f>IF(H19="подходит",1,0)</f>
        <v>0</v>
      </c>
      <c r="U19" t="s">
        <v>26</v>
      </c>
      <c r="V19" s="9">
        <v>0.04</v>
      </c>
      <c r="W19" s="9">
        <v>0.09</v>
      </c>
      <c r="X19" t="str">
        <f>IF(AND(C11&gt;=V19,C11&lt;=W19),"подходит","не подходит")</f>
        <v>не подходит</v>
      </c>
      <c r="Y19" s="18">
        <f>IF(X19="подходит",1,0)</f>
        <v>0</v>
      </c>
    </row>
    <row r="20" spans="1:89" x14ac:dyDescent="0.3">
      <c r="I20" s="18">
        <f>I19</f>
        <v>0</v>
      </c>
      <c r="Y20" s="18">
        <f>Y19</f>
        <v>0</v>
      </c>
    </row>
    <row r="21" spans="1:89" x14ac:dyDescent="0.3">
      <c r="E21" s="23" t="s">
        <v>15</v>
      </c>
      <c r="F21" s="23"/>
      <c r="G21" s="23"/>
      <c r="H21" s="23"/>
      <c r="I21" s="18">
        <f>I28</f>
        <v>0</v>
      </c>
      <c r="U21" s="23" t="s">
        <v>15</v>
      </c>
      <c r="V21" s="23"/>
      <c r="W21" s="23"/>
      <c r="X21" s="23"/>
      <c r="Y21" s="18">
        <f>Y28</f>
        <v>0</v>
      </c>
      <c r="AK21" s="23" t="s">
        <v>28</v>
      </c>
      <c r="AL21" s="23"/>
      <c r="AM21" s="23"/>
      <c r="AN21" s="23"/>
      <c r="AO21" s="18">
        <f>AO28</f>
        <v>0</v>
      </c>
      <c r="BA21" s="23" t="s">
        <v>29</v>
      </c>
      <c r="BB21" s="23"/>
      <c r="BC21" s="23"/>
      <c r="BD21" s="23"/>
      <c r="BE21" s="18">
        <f>BE28</f>
        <v>0</v>
      </c>
      <c r="BQ21" s="23" t="s">
        <v>30</v>
      </c>
      <c r="BR21" s="23"/>
      <c r="BS21" s="23"/>
      <c r="BT21" s="23"/>
      <c r="BU21" s="18">
        <f>BU28</f>
        <v>0</v>
      </c>
      <c r="CG21" s="23" t="s">
        <v>31</v>
      </c>
      <c r="CH21" s="23"/>
      <c r="CI21" s="23"/>
      <c r="CJ21" s="23"/>
      <c r="CK21" s="18">
        <f>CK28</f>
        <v>0</v>
      </c>
    </row>
    <row r="22" spans="1:89" x14ac:dyDescent="0.3">
      <c r="E22" s="9" t="s">
        <v>8</v>
      </c>
      <c r="F22" s="9" t="s">
        <v>9</v>
      </c>
      <c r="G22" s="9" t="s">
        <v>10</v>
      </c>
      <c r="I22" s="18">
        <f>I28</f>
        <v>0</v>
      </c>
      <c r="U22" s="9" t="s">
        <v>8</v>
      </c>
      <c r="V22" s="9" t="s">
        <v>9</v>
      </c>
      <c r="W22" s="9" t="s">
        <v>10</v>
      </c>
      <c r="Y22" s="18">
        <f>Y28</f>
        <v>0</v>
      </c>
      <c r="AK22" s="9" t="s">
        <v>8</v>
      </c>
      <c r="AL22" s="9" t="s">
        <v>9</v>
      </c>
      <c r="AM22" s="9" t="s">
        <v>10</v>
      </c>
      <c r="AO22" s="18">
        <f>AO28</f>
        <v>0</v>
      </c>
      <c r="BA22" s="9" t="s">
        <v>8</v>
      </c>
      <c r="BB22" s="9" t="s">
        <v>9</v>
      </c>
      <c r="BC22" s="9" t="s">
        <v>10</v>
      </c>
      <c r="BE22" s="18">
        <f>BE28</f>
        <v>0</v>
      </c>
      <c r="BQ22" s="9" t="s">
        <v>8</v>
      </c>
      <c r="BR22" s="9" t="s">
        <v>9</v>
      </c>
      <c r="BS22" s="9" t="s">
        <v>10</v>
      </c>
      <c r="BU22" s="18">
        <f>BU28</f>
        <v>0</v>
      </c>
      <c r="CG22" s="9" t="s">
        <v>8</v>
      </c>
      <c r="CH22" s="9" t="s">
        <v>9</v>
      </c>
      <c r="CI22" s="9" t="s">
        <v>10</v>
      </c>
      <c r="CK22" s="18">
        <f>CK28</f>
        <v>0</v>
      </c>
    </row>
    <row r="23" spans="1:89" x14ac:dyDescent="0.3">
      <c r="E23" s="10" t="s">
        <v>2</v>
      </c>
      <c r="F23" s="9"/>
      <c r="G23" s="9"/>
      <c r="H23" s="10"/>
      <c r="I23" s="18">
        <f>I28</f>
        <v>0</v>
      </c>
      <c r="U23" s="10" t="s">
        <v>2</v>
      </c>
      <c r="V23" s="9"/>
      <c r="W23" s="9"/>
      <c r="X23" s="10"/>
      <c r="Y23" s="18">
        <f>Y28</f>
        <v>0</v>
      </c>
      <c r="AK23" s="10" t="s">
        <v>2</v>
      </c>
      <c r="AL23" s="9"/>
      <c r="AM23" s="9"/>
      <c r="AN23" s="10"/>
      <c r="AO23" s="18">
        <f>AO28</f>
        <v>0</v>
      </c>
      <c r="BA23" s="10" t="s">
        <v>2</v>
      </c>
      <c r="BB23" s="9"/>
      <c r="BC23" s="9"/>
      <c r="BD23" s="10"/>
      <c r="BE23" s="18">
        <f>BE28</f>
        <v>0</v>
      </c>
      <c r="BQ23" s="10" t="s">
        <v>2</v>
      </c>
      <c r="BR23" s="9"/>
      <c r="BS23" s="9"/>
      <c r="BT23" s="10"/>
      <c r="BU23" s="18">
        <f>BU28</f>
        <v>0</v>
      </c>
      <c r="CG23" s="10" t="s">
        <v>2</v>
      </c>
      <c r="CH23" s="9"/>
      <c r="CI23" s="9"/>
      <c r="CJ23" s="10"/>
      <c r="CK23" s="18">
        <f>CK28</f>
        <v>0</v>
      </c>
    </row>
    <row r="24" spans="1:89" x14ac:dyDescent="0.3">
      <c r="E24" s="11" t="s">
        <v>3</v>
      </c>
      <c r="F24" s="9">
        <v>0.8427</v>
      </c>
      <c r="G24" s="9">
        <v>1.0065</v>
      </c>
      <c r="H24" s="11">
        <v>0.93426351351351367</v>
      </c>
      <c r="I24" s="18">
        <f>I28</f>
        <v>0</v>
      </c>
      <c r="U24" s="11" t="s">
        <v>3</v>
      </c>
      <c r="V24" s="9">
        <v>0.87409999999999999</v>
      </c>
      <c r="W24" s="9">
        <v>0.97699999999999998</v>
      </c>
      <c r="X24" s="11">
        <v>0.93483000000000005</v>
      </c>
      <c r="Y24" s="18">
        <f>Y28</f>
        <v>0</v>
      </c>
      <c r="AK24" s="11" t="s">
        <v>3</v>
      </c>
      <c r="AL24" s="9">
        <v>0.95799999999999996</v>
      </c>
      <c r="AM24" s="9">
        <v>1.0389999999999999</v>
      </c>
      <c r="AN24" s="11">
        <v>0.98151538461538457</v>
      </c>
      <c r="AO24" s="18">
        <f>AO28</f>
        <v>0</v>
      </c>
      <c r="BA24" s="11" t="s">
        <v>3</v>
      </c>
      <c r="BB24" s="9">
        <v>0.82540000000000002</v>
      </c>
      <c r="BC24" s="9">
        <v>0.85350000000000004</v>
      </c>
      <c r="BD24" s="11">
        <v>0.84429999999999994</v>
      </c>
      <c r="BE24" s="18">
        <f>BE28</f>
        <v>0</v>
      </c>
      <c r="BQ24" s="11" t="s">
        <v>3</v>
      </c>
      <c r="BR24" s="9">
        <v>0.81100000000000005</v>
      </c>
      <c r="BS24" s="9">
        <v>0.88460000000000005</v>
      </c>
      <c r="BT24" s="11">
        <v>0.85481249999999998</v>
      </c>
      <c r="BU24" s="18">
        <f>BU28</f>
        <v>0</v>
      </c>
      <c r="CG24" s="11" t="s">
        <v>3</v>
      </c>
      <c r="CH24" s="9">
        <v>0.87790000000000001</v>
      </c>
      <c r="CI24" s="9">
        <v>1.0174000000000001</v>
      </c>
      <c r="CJ24" s="11">
        <v>0.93473375000000003</v>
      </c>
      <c r="CK24" s="18">
        <f>CK28</f>
        <v>0</v>
      </c>
    </row>
    <row r="25" spans="1:89" x14ac:dyDescent="0.3">
      <c r="E25" s="12" t="s">
        <v>4</v>
      </c>
      <c r="F25" s="9">
        <v>1</v>
      </c>
      <c r="G25" s="9">
        <v>1</v>
      </c>
      <c r="H25" s="11">
        <v>1</v>
      </c>
      <c r="I25" s="18">
        <f>I28</f>
        <v>0</v>
      </c>
      <c r="U25" s="12" t="s">
        <v>4</v>
      </c>
      <c r="V25" s="9">
        <v>1</v>
      </c>
      <c r="W25" s="9">
        <v>1</v>
      </c>
      <c r="X25" s="11">
        <v>1</v>
      </c>
      <c r="Y25" s="18">
        <f>Y28</f>
        <v>0</v>
      </c>
      <c r="AK25" s="12" t="s">
        <v>4</v>
      </c>
      <c r="AL25" s="9">
        <v>1</v>
      </c>
      <c r="AM25" s="9">
        <v>1</v>
      </c>
      <c r="AN25" s="11">
        <v>1</v>
      </c>
      <c r="AO25" s="18">
        <f>AO28</f>
        <v>0</v>
      </c>
      <c r="BA25" s="12" t="s">
        <v>4</v>
      </c>
      <c r="BB25" s="9">
        <v>1</v>
      </c>
      <c r="BC25" s="9">
        <v>1</v>
      </c>
      <c r="BD25" s="11">
        <v>1</v>
      </c>
      <c r="BE25" s="18">
        <f>BE28</f>
        <v>0</v>
      </c>
      <c r="BQ25" s="12" t="s">
        <v>4</v>
      </c>
      <c r="BR25" s="9">
        <v>1</v>
      </c>
      <c r="BS25" s="9">
        <v>1</v>
      </c>
      <c r="BT25" s="11">
        <v>1</v>
      </c>
      <c r="BU25" s="18">
        <f>BU28</f>
        <v>0</v>
      </c>
      <c r="CG25" s="12" t="s">
        <v>4</v>
      </c>
      <c r="CH25" s="9">
        <v>1</v>
      </c>
      <c r="CI25" s="9">
        <v>1</v>
      </c>
      <c r="CJ25" s="11">
        <v>1</v>
      </c>
      <c r="CK25" s="18">
        <f>CK28</f>
        <v>0</v>
      </c>
    </row>
    <row r="26" spans="1:89" x14ac:dyDescent="0.3">
      <c r="E26" s="13" t="s">
        <v>11</v>
      </c>
      <c r="F26" s="9">
        <v>0.95920000000000005</v>
      </c>
      <c r="G26" s="9">
        <v>1.0464</v>
      </c>
      <c r="H26" s="11">
        <v>0.99835810810810832</v>
      </c>
      <c r="I26" s="18">
        <f>I28</f>
        <v>0</v>
      </c>
      <c r="U26" s="13" t="s">
        <v>11</v>
      </c>
      <c r="V26" s="9">
        <v>0.99209999999999998</v>
      </c>
      <c r="W26" s="9">
        <v>1.0417000000000001</v>
      </c>
      <c r="X26" s="11">
        <v>1.0157787499999995</v>
      </c>
      <c r="Y26" s="18">
        <f>Y28</f>
        <v>0</v>
      </c>
      <c r="AK26" s="13" t="s">
        <v>11</v>
      </c>
      <c r="AL26" s="9">
        <v>0.9889</v>
      </c>
      <c r="AM26" s="9">
        <v>1.0144</v>
      </c>
      <c r="AN26" s="11">
        <v>1.0008000000000001</v>
      </c>
      <c r="AO26" s="18">
        <f>AO28</f>
        <v>0</v>
      </c>
      <c r="BA26" s="13" t="s">
        <v>11</v>
      </c>
      <c r="BB26" s="9">
        <v>1.0341</v>
      </c>
      <c r="BC26" s="9">
        <v>1.0541</v>
      </c>
      <c r="BD26" s="11">
        <v>1.0444200000000001</v>
      </c>
      <c r="BE26" s="18">
        <f>BE28</f>
        <v>0</v>
      </c>
      <c r="BQ26" s="13" t="s">
        <v>11</v>
      </c>
      <c r="BR26" s="9">
        <v>0.95369999999999999</v>
      </c>
      <c r="BS26" s="9">
        <v>1.0283</v>
      </c>
      <c r="BT26" s="11">
        <v>0.99692499999999995</v>
      </c>
      <c r="BU26" s="18">
        <f>BU28</f>
        <v>0</v>
      </c>
      <c r="CG26" s="13" t="s">
        <v>11</v>
      </c>
      <c r="CH26" s="9">
        <v>0.94840000000000002</v>
      </c>
      <c r="CI26" s="9">
        <v>1.0149999999999999</v>
      </c>
      <c r="CJ26" s="11">
        <v>0.98416000000000015</v>
      </c>
      <c r="CK26" s="18">
        <f>CK28</f>
        <v>0</v>
      </c>
    </row>
    <row r="27" spans="1:89" x14ac:dyDescent="0.3">
      <c r="E27" s="14" t="s">
        <v>12</v>
      </c>
      <c r="F27" s="9">
        <v>0.96040000000000003</v>
      </c>
      <c r="G27" s="9">
        <v>1.0627</v>
      </c>
      <c r="H27" s="11">
        <v>1.005536486486486</v>
      </c>
      <c r="I27" s="18">
        <f>I28</f>
        <v>0</v>
      </c>
      <c r="U27" s="14" t="s">
        <v>12</v>
      </c>
      <c r="V27" s="9">
        <v>0.98380000000000001</v>
      </c>
      <c r="W27" s="9">
        <v>1.0418000000000001</v>
      </c>
      <c r="X27" s="11">
        <v>1.0172887500000001</v>
      </c>
      <c r="Y27" s="18">
        <f>Y28</f>
        <v>0</v>
      </c>
      <c r="AK27" s="14" t="s">
        <v>12</v>
      </c>
      <c r="AL27" s="9">
        <v>0.98050000000000004</v>
      </c>
      <c r="AM27" s="9">
        <v>1.0333000000000001</v>
      </c>
      <c r="AN27" s="11">
        <v>1.0049230769230768</v>
      </c>
      <c r="AO27" s="18">
        <f>AO28</f>
        <v>0</v>
      </c>
      <c r="BA27" s="14" t="s">
        <v>12</v>
      </c>
      <c r="BB27" s="9">
        <v>1.0124</v>
      </c>
      <c r="BC27" s="9">
        <v>1.0650999999999999</v>
      </c>
      <c r="BD27" s="11">
        <v>1.0428999999999999</v>
      </c>
      <c r="BE27" s="18">
        <f>BE28</f>
        <v>0</v>
      </c>
      <c r="BQ27" s="14" t="s">
        <v>12</v>
      </c>
      <c r="BR27" s="9">
        <v>0.9657</v>
      </c>
      <c r="BS27" s="9">
        <v>1.0463</v>
      </c>
      <c r="BT27" s="11">
        <v>1.0109625</v>
      </c>
      <c r="BU27" s="18">
        <f>BU28</f>
        <v>0</v>
      </c>
      <c r="CG27" s="14" t="s">
        <v>12</v>
      </c>
      <c r="CH27" s="9">
        <v>0.94450000000000001</v>
      </c>
      <c r="CI27" s="9">
        <v>1.0523</v>
      </c>
      <c r="CJ27" s="11">
        <v>0.998475</v>
      </c>
      <c r="CK27" s="18">
        <f>CK28</f>
        <v>0</v>
      </c>
    </row>
    <row r="28" spans="1:89" x14ac:dyDescent="0.3">
      <c r="E28" t="s">
        <v>26</v>
      </c>
      <c r="F28" s="9">
        <v>1.9E-2</v>
      </c>
      <c r="G28" s="9">
        <v>0.06</v>
      </c>
      <c r="H28" t="str">
        <f>IF(AND(C11&gt;=F28,C11&lt;=G28),"подходит","не подходит")</f>
        <v>не подходит</v>
      </c>
      <c r="I28" s="18">
        <f>IF(H28="подходит",1,0)</f>
        <v>0</v>
      </c>
      <c r="U28" t="s">
        <v>26</v>
      </c>
      <c r="V28" s="9">
        <v>0.04</v>
      </c>
      <c r="W28" s="9">
        <v>0.09</v>
      </c>
      <c r="X28" t="str">
        <f>IF(AND(C11&gt;=V28,C11&lt;=W28),"подходит","не подходит")</f>
        <v>не подходит</v>
      </c>
      <c r="Y28" s="18">
        <f>IF(X28="подходит",1,0)</f>
        <v>0</v>
      </c>
      <c r="AK28" t="s">
        <v>26</v>
      </c>
      <c r="AL28" s="9">
        <v>0.04</v>
      </c>
      <c r="AM28" s="9">
        <v>0.09</v>
      </c>
      <c r="AN28" t="str">
        <f>IF(AND(C11&gt;=AL28,C11&lt;=AM28),"подходит","не подходит")</f>
        <v>не подходит</v>
      </c>
      <c r="AO28" s="18">
        <f>IF(AN28="подходит",1,0)</f>
        <v>0</v>
      </c>
      <c r="BA28" t="s">
        <v>26</v>
      </c>
      <c r="BB28" s="9">
        <v>0.04</v>
      </c>
      <c r="BC28" s="9">
        <v>0.09</v>
      </c>
      <c r="BD28" t="str">
        <f>IF(AND(C11&gt;=BB28,C11&lt;=BC28),"подходит","не подходит")</f>
        <v>не подходит</v>
      </c>
      <c r="BE28" s="18">
        <f>IF(BD28="подходит",1,0)</f>
        <v>0</v>
      </c>
      <c r="BQ28" t="s">
        <v>26</v>
      </c>
      <c r="BR28" s="9">
        <v>0.04</v>
      </c>
      <c r="BS28" s="9">
        <v>0.09</v>
      </c>
      <c r="BT28" t="str">
        <f>IF(AND(C11&gt;=BR28,C11&lt;=BS28),"подходит","не подходит")</f>
        <v>не подходит</v>
      </c>
      <c r="BU28" s="18">
        <f>IF(BT28="подходит",1,0)</f>
        <v>0</v>
      </c>
      <c r="CG28" t="s">
        <v>26</v>
      </c>
      <c r="CH28" s="9">
        <v>0.04</v>
      </c>
      <c r="CI28" s="9">
        <v>0.09</v>
      </c>
      <c r="CJ28" t="str">
        <f>IF(AND(C11&gt;=CH28,C11&lt;=CI28),"подходит","не подходит")</f>
        <v>не подходит</v>
      </c>
      <c r="CK28" s="18">
        <f>IF(CJ28="подходит",1,0)</f>
        <v>0</v>
      </c>
    </row>
    <row r="29" spans="1:89" x14ac:dyDescent="0.3">
      <c r="I29" s="18">
        <f>I28</f>
        <v>0</v>
      </c>
      <c r="Y29" s="18">
        <f>Y28</f>
        <v>0</v>
      </c>
      <c r="AO29" s="18">
        <f>AO28</f>
        <v>0</v>
      </c>
      <c r="BE29" s="18">
        <f>BE28</f>
        <v>0</v>
      </c>
      <c r="BU29" s="18">
        <f>BU28</f>
        <v>0</v>
      </c>
      <c r="CK29" s="18">
        <f>CK28</f>
        <v>0</v>
      </c>
    </row>
    <row r="30" spans="1:89" x14ac:dyDescent="0.3">
      <c r="E30" s="21" t="s">
        <v>16</v>
      </c>
      <c r="F30" s="21"/>
      <c r="G30" s="21"/>
      <c r="H30" s="21"/>
      <c r="I30" s="18">
        <f>I37</f>
        <v>0</v>
      </c>
      <c r="U30" s="21" t="s">
        <v>16</v>
      </c>
      <c r="V30" s="21"/>
      <c r="W30" s="21"/>
      <c r="X30" s="21"/>
      <c r="Y30" s="18">
        <f>Y37</f>
        <v>0</v>
      </c>
    </row>
    <row r="31" spans="1:89" x14ac:dyDescent="0.3">
      <c r="E31" s="9" t="s">
        <v>8</v>
      </c>
      <c r="F31" s="9" t="s">
        <v>9</v>
      </c>
      <c r="G31" s="9" t="s">
        <v>10</v>
      </c>
      <c r="I31" s="18">
        <f>I37</f>
        <v>0</v>
      </c>
      <c r="U31" s="9" t="s">
        <v>8</v>
      </c>
      <c r="V31" s="9" t="s">
        <v>9</v>
      </c>
      <c r="W31" s="9" t="s">
        <v>10</v>
      </c>
      <c r="Y31" s="18">
        <f>Y37</f>
        <v>0</v>
      </c>
    </row>
    <row r="32" spans="1:89" x14ac:dyDescent="0.3">
      <c r="E32" s="10" t="s">
        <v>2</v>
      </c>
      <c r="F32" s="9"/>
      <c r="G32" s="9"/>
      <c r="I32" s="18">
        <f>I37</f>
        <v>0</v>
      </c>
      <c r="U32" s="10" t="s">
        <v>2</v>
      </c>
      <c r="V32" s="9"/>
      <c r="W32" s="9"/>
      <c r="Y32" s="18">
        <f>Y37</f>
        <v>0</v>
      </c>
    </row>
    <row r="33" spans="5:25" x14ac:dyDescent="0.3">
      <c r="E33" s="11" t="s">
        <v>3</v>
      </c>
      <c r="F33" s="9">
        <v>0.79990000000000006</v>
      </c>
      <c r="G33" s="9">
        <v>1.0114000000000001</v>
      </c>
      <c r="H33">
        <v>0.90006000000000008</v>
      </c>
      <c r="I33" s="18">
        <f>I37</f>
        <v>0</v>
      </c>
      <c r="U33" s="11" t="s">
        <v>3</v>
      </c>
      <c r="V33" s="9">
        <v>0.88049999999999995</v>
      </c>
      <c r="W33" s="9">
        <v>0.90280000000000005</v>
      </c>
      <c r="X33">
        <v>0.89165000000000005</v>
      </c>
      <c r="Y33" s="18">
        <f>Y37</f>
        <v>0</v>
      </c>
    </row>
    <row r="34" spans="5:25" x14ac:dyDescent="0.3">
      <c r="E34" s="12" t="s">
        <v>4</v>
      </c>
      <c r="F34" s="9">
        <v>1</v>
      </c>
      <c r="G34" s="9">
        <v>1</v>
      </c>
      <c r="H34">
        <v>1</v>
      </c>
      <c r="I34" s="18">
        <f>I37</f>
        <v>0</v>
      </c>
      <c r="U34" s="12" t="s">
        <v>4</v>
      </c>
      <c r="V34" s="9">
        <v>1</v>
      </c>
      <c r="W34" s="9">
        <v>1</v>
      </c>
      <c r="X34">
        <v>1</v>
      </c>
      <c r="Y34" s="18">
        <f>Y37</f>
        <v>0</v>
      </c>
    </row>
    <row r="35" spans="5:25" x14ac:dyDescent="0.3">
      <c r="E35" s="13" t="s">
        <v>11</v>
      </c>
      <c r="F35" s="9">
        <v>1.0361</v>
      </c>
      <c r="G35" s="9">
        <v>1.1327</v>
      </c>
      <c r="H35">
        <v>1.0886800000000001</v>
      </c>
      <c r="I35" s="18">
        <f>I37</f>
        <v>0</v>
      </c>
      <c r="U35" s="13" t="s">
        <v>11</v>
      </c>
      <c r="V35" s="9">
        <v>1.1045</v>
      </c>
      <c r="W35" s="9">
        <v>1.1102000000000001</v>
      </c>
      <c r="X35">
        <v>1.1073500000000001</v>
      </c>
      <c r="Y35" s="18">
        <f>Y37</f>
        <v>0</v>
      </c>
    </row>
    <row r="36" spans="5:25" x14ac:dyDescent="0.3">
      <c r="E36" s="14" t="s">
        <v>12</v>
      </c>
      <c r="F36" s="9">
        <v>1.0958000000000001</v>
      </c>
      <c r="G36" s="9">
        <v>1.1947000000000001</v>
      </c>
      <c r="H36">
        <v>1.14768</v>
      </c>
      <c r="I36" s="18">
        <f>I37</f>
        <v>0</v>
      </c>
      <c r="U36" s="14" t="s">
        <v>12</v>
      </c>
      <c r="V36" s="9">
        <v>1.2131000000000001</v>
      </c>
      <c r="W36" s="9">
        <v>1.2373000000000001</v>
      </c>
      <c r="X36">
        <v>1.2252000000000001</v>
      </c>
      <c r="Y36" s="18">
        <f>Y37</f>
        <v>0</v>
      </c>
    </row>
    <row r="37" spans="5:25" x14ac:dyDescent="0.3">
      <c r="E37" t="s">
        <v>26</v>
      </c>
      <c r="F37" s="9">
        <v>2.1999999999999999E-2</v>
      </c>
      <c r="G37" s="9">
        <v>4.2999999999999997E-2</v>
      </c>
      <c r="H37" t="str">
        <f>IF(AND(C11&gt;=F37,C11&lt;=G37),"подходит","не подходит")</f>
        <v>не подходит</v>
      </c>
      <c r="I37" s="18">
        <f>IF(H37="подходит",1,0)</f>
        <v>0</v>
      </c>
      <c r="U37" t="s">
        <v>26</v>
      </c>
      <c r="V37" s="9">
        <v>0.04</v>
      </c>
      <c r="W37" s="9">
        <v>0.09</v>
      </c>
      <c r="X37" t="str">
        <f>IF(AND(C11&gt;=V37,C11&lt;=W37),"подходит","не подходит")</f>
        <v>не подходит</v>
      </c>
      <c r="Y37" s="18">
        <f>IF(X37="подходит",1,0)</f>
        <v>0</v>
      </c>
    </row>
    <row r="38" spans="5:25" x14ac:dyDescent="0.3">
      <c r="I38" s="18">
        <f>I37</f>
        <v>0</v>
      </c>
      <c r="Y38" s="18">
        <f>Y37</f>
        <v>0</v>
      </c>
    </row>
    <row r="39" spans="5:25" x14ac:dyDescent="0.3">
      <c r="E39" s="21" t="s">
        <v>17</v>
      </c>
      <c r="F39" s="21"/>
      <c r="G39" s="21"/>
      <c r="H39" s="21"/>
      <c r="I39" s="18">
        <f>I46</f>
        <v>0</v>
      </c>
      <c r="U39" s="21" t="s">
        <v>32</v>
      </c>
      <c r="V39" s="21"/>
      <c r="W39" s="21"/>
      <c r="X39" s="21"/>
      <c r="Y39" s="18">
        <f>Y46</f>
        <v>0</v>
      </c>
    </row>
    <row r="40" spans="5:25" x14ac:dyDescent="0.3">
      <c r="E40" s="9" t="s">
        <v>8</v>
      </c>
      <c r="F40" s="9" t="s">
        <v>9</v>
      </c>
      <c r="G40" s="9" t="s">
        <v>10</v>
      </c>
      <c r="I40" s="18">
        <f>I46</f>
        <v>0</v>
      </c>
      <c r="U40" s="9" t="s">
        <v>8</v>
      </c>
      <c r="V40" s="9" t="s">
        <v>9</v>
      </c>
      <c r="W40" s="9" t="s">
        <v>10</v>
      </c>
      <c r="Y40" s="18">
        <f>Y46</f>
        <v>0</v>
      </c>
    </row>
    <row r="41" spans="5:25" x14ac:dyDescent="0.3">
      <c r="E41" s="10" t="s">
        <v>2</v>
      </c>
      <c r="F41" s="9"/>
      <c r="G41" s="9"/>
      <c r="H41" s="10"/>
      <c r="I41" s="18">
        <f>I46</f>
        <v>0</v>
      </c>
      <c r="U41" s="10" t="s">
        <v>2</v>
      </c>
      <c r="V41" s="9"/>
      <c r="W41" s="9"/>
      <c r="X41" s="10"/>
      <c r="Y41" s="18">
        <f>Y46</f>
        <v>0</v>
      </c>
    </row>
    <row r="42" spans="5:25" x14ac:dyDescent="0.3">
      <c r="E42" s="11" t="s">
        <v>3</v>
      </c>
      <c r="F42" s="9">
        <v>0.81510000000000005</v>
      </c>
      <c r="G42" s="9">
        <v>0.96440000000000003</v>
      </c>
      <c r="H42" s="11">
        <v>0.91501250000000001</v>
      </c>
      <c r="I42" s="18">
        <f>I46</f>
        <v>0</v>
      </c>
      <c r="U42" s="11" t="s">
        <v>3</v>
      </c>
      <c r="V42" s="9">
        <v>0.80930000000000002</v>
      </c>
      <c r="W42" s="9">
        <v>0.90329999999999999</v>
      </c>
      <c r="X42" s="11">
        <v>0.86362608695652188</v>
      </c>
      <c r="Y42" s="18">
        <f>Y46</f>
        <v>0</v>
      </c>
    </row>
    <row r="43" spans="5:25" x14ac:dyDescent="0.3">
      <c r="E43" s="12" t="s">
        <v>4</v>
      </c>
      <c r="F43" s="9">
        <v>1</v>
      </c>
      <c r="G43" s="9">
        <v>1</v>
      </c>
      <c r="H43" s="11">
        <v>1</v>
      </c>
      <c r="I43" s="18">
        <f>I46</f>
        <v>0</v>
      </c>
      <c r="U43" s="12" t="s">
        <v>4</v>
      </c>
      <c r="V43" s="9">
        <v>1</v>
      </c>
      <c r="W43" s="9">
        <v>1</v>
      </c>
      <c r="X43" s="11">
        <v>1</v>
      </c>
      <c r="Y43" s="18">
        <f>Y46</f>
        <v>0</v>
      </c>
    </row>
    <row r="44" spans="5:25" x14ac:dyDescent="0.3">
      <c r="E44" s="13" t="s">
        <v>11</v>
      </c>
      <c r="F44" s="9">
        <v>1.0189999999999999</v>
      </c>
      <c r="G44" s="9">
        <v>1.1231</v>
      </c>
      <c r="H44" s="11">
        <v>1.0620125</v>
      </c>
      <c r="I44" s="18">
        <f>I46</f>
        <v>0</v>
      </c>
      <c r="U44" s="13" t="s">
        <v>11</v>
      </c>
      <c r="V44" s="9">
        <v>1.0750999999999999</v>
      </c>
      <c r="W44" s="9">
        <v>1.1380999999999999</v>
      </c>
      <c r="X44" s="11">
        <v>1.0960260869565215</v>
      </c>
      <c r="Y44" s="18">
        <f>Y46</f>
        <v>0</v>
      </c>
    </row>
    <row r="45" spans="5:25" x14ac:dyDescent="0.3">
      <c r="E45" s="14" t="s">
        <v>12</v>
      </c>
      <c r="F45" s="9">
        <v>1.0257000000000001</v>
      </c>
      <c r="G45" s="9">
        <v>1.1398999999999999</v>
      </c>
      <c r="H45" s="11">
        <v>1.0764875</v>
      </c>
      <c r="I45" s="18">
        <f>I46</f>
        <v>0</v>
      </c>
      <c r="U45" s="14" t="s">
        <v>12</v>
      </c>
      <c r="V45" s="9">
        <v>1.0801000000000001</v>
      </c>
      <c r="W45" s="9">
        <v>1.1592</v>
      </c>
      <c r="X45" s="11">
        <v>1.1201695652173913</v>
      </c>
      <c r="Y45" s="18">
        <f>Y46</f>
        <v>0</v>
      </c>
    </row>
    <row r="46" spans="5:25" x14ac:dyDescent="0.3">
      <c r="E46" t="s">
        <v>26</v>
      </c>
      <c r="F46" s="9">
        <v>0.35499999999999998</v>
      </c>
      <c r="G46" s="9">
        <v>0.55600000000000005</v>
      </c>
      <c r="H46" t="str">
        <f>IF(AND(C11&gt;=F46,C11&lt;=G46),"подходит","не подходит")</f>
        <v>не подходит</v>
      </c>
      <c r="I46" s="18">
        <f>IF(H46="подходит",1,0)</f>
        <v>0</v>
      </c>
      <c r="U46" t="s">
        <v>26</v>
      </c>
      <c r="V46" s="9">
        <v>0.08</v>
      </c>
      <c r="W46" s="9">
        <v>0.09</v>
      </c>
      <c r="X46" t="str">
        <f>IF(AND(C11&gt;=V46,C11&lt;=W46),"подходит","не подходит")</f>
        <v>не подходит</v>
      </c>
      <c r="Y46" s="18">
        <f>IF(X46="подходит",1,0)</f>
        <v>0</v>
      </c>
    </row>
    <row r="47" spans="5:25" x14ac:dyDescent="0.3">
      <c r="I47" s="18">
        <f>I46</f>
        <v>0</v>
      </c>
      <c r="Y47" s="18">
        <f>Y46</f>
        <v>0</v>
      </c>
    </row>
    <row r="48" spans="5:25" x14ac:dyDescent="0.3">
      <c r="E48" s="21" t="s">
        <v>18</v>
      </c>
      <c r="F48" s="21"/>
      <c r="G48" s="21"/>
      <c r="H48" s="21"/>
      <c r="I48" s="18">
        <f>I55</f>
        <v>0</v>
      </c>
      <c r="U48" s="21" t="s">
        <v>33</v>
      </c>
      <c r="V48" s="21"/>
      <c r="W48" s="21"/>
      <c r="X48" s="21"/>
      <c r="Y48" s="18">
        <f>Y55</f>
        <v>0</v>
      </c>
    </row>
    <row r="49" spans="5:25" x14ac:dyDescent="0.3">
      <c r="E49" s="9" t="s">
        <v>8</v>
      </c>
      <c r="F49" s="9" t="s">
        <v>9</v>
      </c>
      <c r="G49" s="9" t="s">
        <v>10</v>
      </c>
      <c r="I49" s="18">
        <f>I55</f>
        <v>0</v>
      </c>
      <c r="U49" s="9" t="s">
        <v>8</v>
      </c>
      <c r="V49" s="9" t="s">
        <v>9</v>
      </c>
      <c r="W49" s="9" t="s">
        <v>10</v>
      </c>
      <c r="Y49" s="18">
        <f>Y55</f>
        <v>0</v>
      </c>
    </row>
    <row r="50" spans="5:25" x14ac:dyDescent="0.3">
      <c r="E50" s="10" t="s">
        <v>2</v>
      </c>
      <c r="F50" s="9"/>
      <c r="G50" s="9"/>
      <c r="I50" s="18">
        <f>I55</f>
        <v>0</v>
      </c>
      <c r="U50" s="10" t="s">
        <v>2</v>
      </c>
      <c r="V50" s="9"/>
      <c r="W50" s="9"/>
      <c r="Y50" s="18">
        <f>Y55</f>
        <v>0</v>
      </c>
    </row>
    <row r="51" spans="5:25" x14ac:dyDescent="0.3">
      <c r="E51" s="11" t="s">
        <v>3</v>
      </c>
      <c r="F51" s="9">
        <v>0.91090000000000004</v>
      </c>
      <c r="G51" s="9">
        <v>1.0327999999999999</v>
      </c>
      <c r="H51">
        <v>0.98407142857142849</v>
      </c>
      <c r="I51" s="18">
        <f>I55</f>
        <v>0</v>
      </c>
      <c r="U51" s="11" t="s">
        <v>3</v>
      </c>
      <c r="V51" s="9">
        <v>0.76770000000000005</v>
      </c>
      <c r="W51" s="9">
        <v>0.87509999999999999</v>
      </c>
      <c r="X51">
        <v>0.82716842105263166</v>
      </c>
      <c r="Y51" s="18">
        <f>Y55</f>
        <v>0</v>
      </c>
    </row>
    <row r="52" spans="5:25" x14ac:dyDescent="0.3">
      <c r="E52" s="12" t="s">
        <v>4</v>
      </c>
      <c r="F52" s="9">
        <v>1</v>
      </c>
      <c r="G52" s="9">
        <v>1</v>
      </c>
      <c r="H52">
        <v>1</v>
      </c>
      <c r="I52" s="18">
        <f>I55</f>
        <v>0</v>
      </c>
      <c r="U52" s="12" t="s">
        <v>4</v>
      </c>
      <c r="V52" s="9">
        <v>1</v>
      </c>
      <c r="W52" s="9">
        <v>1</v>
      </c>
      <c r="X52">
        <v>1</v>
      </c>
      <c r="Y52" s="18">
        <f>Y55</f>
        <v>0</v>
      </c>
    </row>
    <row r="53" spans="5:25" x14ac:dyDescent="0.3">
      <c r="E53" s="13" t="s">
        <v>11</v>
      </c>
      <c r="F53" s="9">
        <v>0.97819999999999996</v>
      </c>
      <c r="G53" s="9">
        <v>1.0575000000000001</v>
      </c>
      <c r="H53">
        <v>1.0095142857142858</v>
      </c>
      <c r="I53" s="18">
        <f>I55</f>
        <v>0</v>
      </c>
      <c r="U53" s="13" t="s">
        <v>11</v>
      </c>
      <c r="V53" s="9">
        <v>1.1074999999999999</v>
      </c>
      <c r="W53" s="9">
        <v>1.1623000000000001</v>
      </c>
      <c r="X53">
        <v>1.1341894736842109</v>
      </c>
      <c r="Y53" s="18">
        <f>Y55</f>
        <v>0</v>
      </c>
    </row>
    <row r="54" spans="5:25" x14ac:dyDescent="0.3">
      <c r="E54" s="14" t="s">
        <v>12</v>
      </c>
      <c r="F54" s="9">
        <v>0.94689999999999996</v>
      </c>
      <c r="G54" s="9">
        <v>1.0286</v>
      </c>
      <c r="H54">
        <v>0.98754285714285717</v>
      </c>
      <c r="I54" s="18">
        <f>I55</f>
        <v>0</v>
      </c>
      <c r="U54" s="14" t="s">
        <v>12</v>
      </c>
      <c r="V54" s="9">
        <v>1.1675</v>
      </c>
      <c r="W54" s="9">
        <v>1.2278</v>
      </c>
      <c r="X54">
        <v>1.1981578947368419</v>
      </c>
      <c r="Y54" s="18">
        <f>Y55</f>
        <v>0</v>
      </c>
    </row>
    <row r="55" spans="5:25" x14ac:dyDescent="0.3">
      <c r="E55" t="s">
        <v>26</v>
      </c>
      <c r="F55" s="9">
        <v>3.2000000000000001E-2</v>
      </c>
      <c r="G55" s="9">
        <v>0.06</v>
      </c>
      <c r="H55" t="str">
        <f>IF(AND(C11&gt;=F55,C11&lt;=G55),"подходит","не подходит")</f>
        <v>не подходит</v>
      </c>
      <c r="I55" s="18">
        <f>IF(H55="подходит",1,0)</f>
        <v>0</v>
      </c>
      <c r="U55" t="s">
        <v>26</v>
      </c>
      <c r="V55" s="9">
        <v>0.17</v>
      </c>
      <c r="W55" s="9">
        <v>0.19</v>
      </c>
      <c r="X55" t="str">
        <f>IF(AND(C11&gt;=V55,C11&lt;=W55),"подходит","не подходит")</f>
        <v>не подходит</v>
      </c>
      <c r="Y55" s="18">
        <f>IF(X55="подходит",1,0)</f>
        <v>0</v>
      </c>
    </row>
    <row r="56" spans="5:25" x14ac:dyDescent="0.3">
      <c r="I56" s="18">
        <f>I55</f>
        <v>0</v>
      </c>
      <c r="Y56" s="18">
        <f>Y55</f>
        <v>0</v>
      </c>
    </row>
    <row r="57" spans="5:25" x14ac:dyDescent="0.3">
      <c r="E57" s="21" t="s">
        <v>19</v>
      </c>
      <c r="F57" s="21"/>
      <c r="G57" s="21"/>
      <c r="H57" s="21"/>
      <c r="I57" s="18">
        <f>I64</f>
        <v>0</v>
      </c>
      <c r="U57" s="21" t="s">
        <v>34</v>
      </c>
      <c r="V57" s="21"/>
      <c r="W57" s="21"/>
      <c r="X57" s="21"/>
      <c r="Y57" s="18">
        <f>Y64</f>
        <v>0</v>
      </c>
    </row>
    <row r="58" spans="5:25" x14ac:dyDescent="0.3">
      <c r="E58" s="9" t="s">
        <v>8</v>
      </c>
      <c r="F58" s="9" t="s">
        <v>9</v>
      </c>
      <c r="G58" s="9" t="s">
        <v>10</v>
      </c>
      <c r="I58" s="18">
        <f>I64</f>
        <v>0</v>
      </c>
      <c r="U58" s="9" t="s">
        <v>8</v>
      </c>
      <c r="V58" s="9" t="s">
        <v>9</v>
      </c>
      <c r="W58" s="9" t="s">
        <v>10</v>
      </c>
      <c r="Y58" s="18">
        <f>Y64</f>
        <v>0</v>
      </c>
    </row>
    <row r="59" spans="5:25" x14ac:dyDescent="0.3">
      <c r="E59" s="10" t="s">
        <v>2</v>
      </c>
      <c r="F59" s="9"/>
      <c r="G59" s="9"/>
      <c r="H59" s="10"/>
      <c r="I59" s="18">
        <f>I64</f>
        <v>0</v>
      </c>
      <c r="U59" s="10" t="s">
        <v>2</v>
      </c>
      <c r="V59" s="9"/>
      <c r="W59" s="9"/>
      <c r="X59" s="10"/>
      <c r="Y59" s="18">
        <f>Y64</f>
        <v>0</v>
      </c>
    </row>
    <row r="60" spans="5:25" x14ac:dyDescent="0.3">
      <c r="E60" s="11" t="s">
        <v>3</v>
      </c>
      <c r="F60" s="9">
        <v>0.88460000000000005</v>
      </c>
      <c r="G60" s="9">
        <v>0.93889999999999996</v>
      </c>
      <c r="H60" s="11">
        <v>0.92135714285714276</v>
      </c>
      <c r="I60" s="18">
        <f>I64</f>
        <v>0</v>
      </c>
      <c r="U60" s="11" t="s">
        <v>3</v>
      </c>
      <c r="V60" s="9">
        <v>0.79430000000000001</v>
      </c>
      <c r="W60" s="9">
        <v>0.81379999999999997</v>
      </c>
      <c r="X60" s="11">
        <v>0.80404999999999993</v>
      </c>
      <c r="Y60" s="18">
        <f>Y64</f>
        <v>0</v>
      </c>
    </row>
    <row r="61" spans="5:25" x14ac:dyDescent="0.3">
      <c r="E61" s="12" t="s">
        <v>4</v>
      </c>
      <c r="F61" s="9">
        <v>1</v>
      </c>
      <c r="G61" s="9">
        <v>1</v>
      </c>
      <c r="H61" s="11">
        <v>1</v>
      </c>
      <c r="I61" s="18">
        <f>I64</f>
        <v>0</v>
      </c>
      <c r="U61" s="12" t="s">
        <v>4</v>
      </c>
      <c r="V61" s="9">
        <v>1</v>
      </c>
      <c r="W61" s="9">
        <v>1</v>
      </c>
      <c r="X61" s="11">
        <v>1</v>
      </c>
      <c r="Y61" s="18">
        <f>Y64</f>
        <v>0</v>
      </c>
    </row>
    <row r="62" spans="5:25" x14ac:dyDescent="0.3">
      <c r="E62" s="13" t="s">
        <v>11</v>
      </c>
      <c r="F62" s="9">
        <v>0.9677</v>
      </c>
      <c r="G62" s="9">
        <v>1.0127999999999999</v>
      </c>
      <c r="H62" s="11">
        <v>0.98669999999999991</v>
      </c>
      <c r="I62" s="18">
        <f>I64</f>
        <v>0</v>
      </c>
      <c r="U62" s="13" t="s">
        <v>11</v>
      </c>
      <c r="V62" s="9">
        <v>1.1521999999999999</v>
      </c>
      <c r="W62" s="9">
        <v>1.1649</v>
      </c>
      <c r="X62" s="11">
        <v>1.15855</v>
      </c>
      <c r="Y62" s="18">
        <f>Y64</f>
        <v>0</v>
      </c>
    </row>
    <row r="63" spans="5:25" x14ac:dyDescent="0.3">
      <c r="E63" s="14" t="s">
        <v>12</v>
      </c>
      <c r="F63" s="9">
        <v>0.96250000000000002</v>
      </c>
      <c r="G63" s="9">
        <v>1.0196000000000001</v>
      </c>
      <c r="H63" s="11">
        <v>0.99120000000000008</v>
      </c>
      <c r="I63" s="18">
        <f>I64</f>
        <v>0</v>
      </c>
      <c r="U63" s="14" t="s">
        <v>12</v>
      </c>
      <c r="V63" s="9">
        <v>1.0687</v>
      </c>
      <c r="W63" s="9">
        <v>1.0689</v>
      </c>
      <c r="X63" s="11">
        <v>1.0688</v>
      </c>
      <c r="Y63" s="18">
        <f>Y64</f>
        <v>0</v>
      </c>
    </row>
    <row r="64" spans="5:25" x14ac:dyDescent="0.3">
      <c r="E64" t="s">
        <v>26</v>
      </c>
      <c r="F64" s="9">
        <v>4.1000000000000002E-2</v>
      </c>
      <c r="G64" s="9">
        <v>7.0000000000000007E-2</v>
      </c>
      <c r="H64" t="str">
        <f>IF(AND(C11&gt;=F64,C11&lt;=G64),"подходит","не подходит")</f>
        <v>не подходит</v>
      </c>
      <c r="I64" s="18">
        <f>IF(H64="подходит",1,0)</f>
        <v>0</v>
      </c>
      <c r="U64" t="s">
        <v>26</v>
      </c>
      <c r="V64" s="9">
        <v>0.3</v>
      </c>
      <c r="W64" s="9">
        <v>0.4</v>
      </c>
      <c r="X64" t="str">
        <f>IF(AND(C11&gt;=V64,C11&lt;=W64),"подходит","не подходит")</f>
        <v>не подходит</v>
      </c>
      <c r="Y64" s="18">
        <f>IF(X64="подходит",1,0)</f>
        <v>0</v>
      </c>
    </row>
    <row r="65" spans="5:105" x14ac:dyDescent="0.3">
      <c r="I65" s="18">
        <f>I64</f>
        <v>0</v>
      </c>
      <c r="Y65" s="18">
        <f>Y64</f>
        <v>0</v>
      </c>
    </row>
    <row r="66" spans="5:105" x14ac:dyDescent="0.3">
      <c r="E66" s="22" t="s">
        <v>20</v>
      </c>
      <c r="F66" s="22"/>
      <c r="G66" s="22"/>
      <c r="H66" s="22"/>
      <c r="I66" s="18">
        <f>I73</f>
        <v>1</v>
      </c>
      <c r="U66" s="21" t="s">
        <v>22</v>
      </c>
      <c r="V66" s="21"/>
      <c r="W66" s="21"/>
      <c r="X66" s="21"/>
      <c r="Y66" s="18">
        <f>Y73</f>
        <v>1</v>
      </c>
      <c r="AK66" s="21" t="s">
        <v>35</v>
      </c>
      <c r="AL66" s="21"/>
      <c r="AM66" s="21"/>
      <c r="AN66" s="21"/>
      <c r="AO66" s="18">
        <f>AO73</f>
        <v>1</v>
      </c>
      <c r="BA66" s="21" t="s">
        <v>36</v>
      </c>
      <c r="BB66" s="21"/>
      <c r="BC66" s="21"/>
      <c r="BD66" s="21"/>
      <c r="BE66" s="18">
        <f>BE73</f>
        <v>1</v>
      </c>
      <c r="BQ66" s="21" t="s">
        <v>37</v>
      </c>
      <c r="BR66" s="21"/>
      <c r="BS66" s="21"/>
      <c r="BT66" s="21"/>
      <c r="BU66" s="18">
        <f>BU73</f>
        <v>1</v>
      </c>
      <c r="CG66" s="21" t="s">
        <v>38</v>
      </c>
      <c r="CH66" s="21"/>
      <c r="CI66" s="21"/>
      <c r="CJ66" s="21"/>
      <c r="CK66" s="18">
        <f>CK73</f>
        <v>1</v>
      </c>
      <c r="CW66" s="21" t="s">
        <v>39</v>
      </c>
      <c r="CX66" s="21"/>
      <c r="CY66" s="21"/>
      <c r="CZ66" s="21"/>
      <c r="DA66" s="18">
        <f>DA73</f>
        <v>1</v>
      </c>
    </row>
    <row r="67" spans="5:105" x14ac:dyDescent="0.3">
      <c r="E67" s="9" t="s">
        <v>8</v>
      </c>
      <c r="F67" s="9" t="s">
        <v>9</v>
      </c>
      <c r="G67" s="9" t="s">
        <v>10</v>
      </c>
      <c r="I67" s="18">
        <f>I73</f>
        <v>1</v>
      </c>
      <c r="U67" s="9" t="s">
        <v>8</v>
      </c>
      <c r="V67" s="9" t="s">
        <v>9</v>
      </c>
      <c r="W67" s="9" t="s">
        <v>10</v>
      </c>
      <c r="Y67" s="18">
        <f>Y73</f>
        <v>1</v>
      </c>
      <c r="AK67" s="9" t="s">
        <v>8</v>
      </c>
      <c r="AL67" s="9" t="s">
        <v>9</v>
      </c>
      <c r="AM67" s="9" t="s">
        <v>10</v>
      </c>
      <c r="AO67" s="18">
        <f>AO73</f>
        <v>1</v>
      </c>
      <c r="BA67" s="9" t="s">
        <v>8</v>
      </c>
      <c r="BB67" s="9" t="s">
        <v>9</v>
      </c>
      <c r="BC67" s="9" t="s">
        <v>10</v>
      </c>
      <c r="BE67" s="18">
        <f>BE73</f>
        <v>1</v>
      </c>
      <c r="BQ67" s="9" t="s">
        <v>8</v>
      </c>
      <c r="BR67" s="9" t="s">
        <v>9</v>
      </c>
      <c r="BS67" s="9" t="s">
        <v>10</v>
      </c>
      <c r="BU67" s="18">
        <f>BU73</f>
        <v>1</v>
      </c>
      <c r="CG67" s="9" t="s">
        <v>8</v>
      </c>
      <c r="CH67" s="9" t="s">
        <v>9</v>
      </c>
      <c r="CI67" s="9" t="s">
        <v>10</v>
      </c>
      <c r="CK67" s="18">
        <f>CK73</f>
        <v>1</v>
      </c>
      <c r="CW67" s="9" t="s">
        <v>8</v>
      </c>
      <c r="CX67" s="9" t="s">
        <v>9</v>
      </c>
      <c r="CY67" s="9" t="s">
        <v>10</v>
      </c>
      <c r="DA67" s="18">
        <f>DA73</f>
        <v>1</v>
      </c>
    </row>
    <row r="68" spans="5:105" x14ac:dyDescent="0.3">
      <c r="E68" s="10" t="s">
        <v>2</v>
      </c>
      <c r="F68" s="9"/>
      <c r="G68" s="9"/>
      <c r="I68" s="18">
        <f>I73</f>
        <v>1</v>
      </c>
      <c r="U68" s="10" t="s">
        <v>2</v>
      </c>
      <c r="V68" s="9"/>
      <c r="W68" s="9"/>
      <c r="Y68" s="18">
        <f>Y73</f>
        <v>1</v>
      </c>
      <c r="AK68" s="10" t="s">
        <v>2</v>
      </c>
      <c r="AL68" s="9"/>
      <c r="AM68" s="9"/>
      <c r="AO68" s="18">
        <f>AO73</f>
        <v>1</v>
      </c>
      <c r="BA68" s="10" t="s">
        <v>2</v>
      </c>
      <c r="BB68" s="9"/>
      <c r="BC68" s="9"/>
      <c r="BE68" s="18">
        <f>BE73</f>
        <v>1</v>
      </c>
      <c r="BQ68" s="10" t="s">
        <v>2</v>
      </c>
      <c r="BR68" s="9"/>
      <c r="BS68" s="9"/>
      <c r="BU68" s="18">
        <f>BU73</f>
        <v>1</v>
      </c>
      <c r="CG68" s="10" t="s">
        <v>2</v>
      </c>
      <c r="CH68" s="9"/>
      <c r="CI68" s="9"/>
      <c r="CK68" s="18">
        <f>CK73</f>
        <v>1</v>
      </c>
      <c r="CW68" s="10" t="s">
        <v>2</v>
      </c>
      <c r="CX68" s="9"/>
      <c r="CY68" s="9"/>
      <c r="DA68" s="18">
        <f>DA73</f>
        <v>1</v>
      </c>
    </row>
    <row r="69" spans="5:105" x14ac:dyDescent="0.3">
      <c r="E69" s="11" t="s">
        <v>3</v>
      </c>
      <c r="F69" s="9">
        <v>0.8327</v>
      </c>
      <c r="G69" s="9">
        <v>1.0389999999999999</v>
      </c>
      <c r="H69">
        <v>0.92669565217391303</v>
      </c>
      <c r="I69" s="18">
        <f>I73</f>
        <v>1</v>
      </c>
      <c r="U69" s="11" t="s">
        <v>3</v>
      </c>
      <c r="V69" s="9">
        <v>0.76700000000000002</v>
      </c>
      <c r="W69" s="9">
        <v>0.89929999999999999</v>
      </c>
      <c r="X69">
        <v>0.82443625000000031</v>
      </c>
      <c r="Y69" s="18">
        <f>Y73</f>
        <v>1</v>
      </c>
      <c r="AK69" s="11" t="s">
        <v>3</v>
      </c>
      <c r="AL69" s="9">
        <v>0.68049999999999999</v>
      </c>
      <c r="AM69" s="9">
        <v>0.78939999999999999</v>
      </c>
      <c r="AN69">
        <v>0.74913000000000007</v>
      </c>
      <c r="AO69" s="18">
        <f>AO73</f>
        <v>1</v>
      </c>
      <c r="BA69" s="11" t="s">
        <v>3</v>
      </c>
      <c r="BB69" s="9">
        <v>0.85440000000000005</v>
      </c>
      <c r="BC69" s="9">
        <v>0.89810000000000001</v>
      </c>
      <c r="BD69">
        <v>0.87531250000000005</v>
      </c>
      <c r="BE69" s="18">
        <f>BE73</f>
        <v>1</v>
      </c>
      <c r="BQ69" s="11" t="s">
        <v>3</v>
      </c>
      <c r="BR69" s="9">
        <v>0.74919999999999998</v>
      </c>
      <c r="BS69" s="9">
        <v>0.83069999999999999</v>
      </c>
      <c r="BT69">
        <v>0.79256521739130437</v>
      </c>
      <c r="BU69" s="18">
        <f>BU73</f>
        <v>1</v>
      </c>
      <c r="CG69" s="11" t="s">
        <v>3</v>
      </c>
      <c r="CH69" s="9">
        <v>0.80330000000000001</v>
      </c>
      <c r="CI69" s="9">
        <v>0.94799999999999995</v>
      </c>
      <c r="CJ69">
        <v>0.86001764705882344</v>
      </c>
      <c r="CK69" s="18">
        <f>CK73</f>
        <v>1</v>
      </c>
      <c r="CW69" s="11" t="s">
        <v>3</v>
      </c>
      <c r="CX69" s="9">
        <v>0.71309999999999996</v>
      </c>
      <c r="CY69" s="9">
        <v>0.76670000000000005</v>
      </c>
      <c r="CZ69">
        <v>0.75064999999999993</v>
      </c>
      <c r="DA69" s="18">
        <f>DA73</f>
        <v>1</v>
      </c>
    </row>
    <row r="70" spans="5:105" x14ac:dyDescent="0.3">
      <c r="E70" s="12" t="s">
        <v>4</v>
      </c>
      <c r="F70" s="9">
        <v>1</v>
      </c>
      <c r="G70" s="9">
        <v>1</v>
      </c>
      <c r="H70">
        <v>1</v>
      </c>
      <c r="I70" s="18">
        <f>I73</f>
        <v>1</v>
      </c>
      <c r="U70" s="12" t="s">
        <v>4</v>
      </c>
      <c r="V70" s="9">
        <v>1</v>
      </c>
      <c r="W70" s="9">
        <v>1</v>
      </c>
      <c r="X70">
        <v>1</v>
      </c>
      <c r="Y70" s="18">
        <f>Y73</f>
        <v>1</v>
      </c>
      <c r="AK70" s="12" t="s">
        <v>4</v>
      </c>
      <c r="AL70" s="9">
        <v>1</v>
      </c>
      <c r="AM70" s="9">
        <v>1</v>
      </c>
      <c r="AN70">
        <v>1</v>
      </c>
      <c r="AO70" s="18">
        <f>AO73</f>
        <v>1</v>
      </c>
      <c r="BA70" s="12" t="s">
        <v>4</v>
      </c>
      <c r="BB70" s="9">
        <v>1</v>
      </c>
      <c r="BC70" s="9">
        <v>1</v>
      </c>
      <c r="BD70">
        <v>1</v>
      </c>
      <c r="BE70" s="18">
        <f>BE73</f>
        <v>1</v>
      </c>
      <c r="BQ70" s="12" t="s">
        <v>4</v>
      </c>
      <c r="BR70" s="9">
        <v>1</v>
      </c>
      <c r="BS70" s="9">
        <v>1</v>
      </c>
      <c r="BT70">
        <v>1</v>
      </c>
      <c r="BU70" s="18">
        <f>BU73</f>
        <v>1</v>
      </c>
      <c r="CG70" s="12" t="s">
        <v>4</v>
      </c>
      <c r="CH70" s="9">
        <v>1</v>
      </c>
      <c r="CI70" s="9">
        <v>1</v>
      </c>
      <c r="CJ70">
        <v>1</v>
      </c>
      <c r="CK70" s="18">
        <f>CK73</f>
        <v>1</v>
      </c>
      <c r="CW70" s="12" t="s">
        <v>4</v>
      </c>
      <c r="CX70" s="9">
        <v>1</v>
      </c>
      <c r="CY70" s="9">
        <v>1</v>
      </c>
      <c r="CZ70">
        <v>1</v>
      </c>
      <c r="DA70" s="18">
        <f>DA73</f>
        <v>1</v>
      </c>
    </row>
    <row r="71" spans="5:105" x14ac:dyDescent="0.3">
      <c r="E71" s="13" t="s">
        <v>11</v>
      </c>
      <c r="F71" s="9">
        <v>0.99360000000000004</v>
      </c>
      <c r="G71" s="9">
        <v>1.0837000000000001</v>
      </c>
      <c r="H71">
        <v>1.0455956521739134</v>
      </c>
      <c r="I71" s="18">
        <f>I73</f>
        <v>1</v>
      </c>
      <c r="U71" s="13" t="s">
        <v>11</v>
      </c>
      <c r="V71" s="9">
        <v>1.0923</v>
      </c>
      <c r="W71" s="9">
        <v>1.1655</v>
      </c>
      <c r="X71">
        <v>1.1245512499999999</v>
      </c>
      <c r="Y71" s="18">
        <f>Y73</f>
        <v>1</v>
      </c>
      <c r="AK71" s="13" t="s">
        <v>11</v>
      </c>
      <c r="AL71" s="9">
        <v>1.1700999999999999</v>
      </c>
      <c r="AM71" s="9">
        <v>1.2079</v>
      </c>
      <c r="AN71">
        <v>1.1914499999999999</v>
      </c>
      <c r="AO71" s="18">
        <f>AO73</f>
        <v>1</v>
      </c>
      <c r="BA71" s="13" t="s">
        <v>11</v>
      </c>
      <c r="BB71" s="9">
        <v>1.0711999999999999</v>
      </c>
      <c r="BC71" s="9">
        <v>1.0987</v>
      </c>
      <c r="BD71">
        <v>1.0844499999999999</v>
      </c>
      <c r="BE71" s="18">
        <f>BE73</f>
        <v>1</v>
      </c>
      <c r="BQ71" s="13" t="s">
        <v>11</v>
      </c>
      <c r="BR71" s="9">
        <v>1.1313</v>
      </c>
      <c r="BS71" s="9">
        <v>1.1921999999999999</v>
      </c>
      <c r="BT71">
        <v>1.1596608695652175</v>
      </c>
      <c r="BU71" s="18">
        <f>BU73</f>
        <v>1</v>
      </c>
      <c r="CG71" s="13" t="s">
        <v>11</v>
      </c>
      <c r="CH71" s="9">
        <v>1.0573999999999999</v>
      </c>
      <c r="CI71" s="9">
        <v>1.1174999999999999</v>
      </c>
      <c r="CJ71">
        <v>1.0853941176470587</v>
      </c>
      <c r="CK71" s="18">
        <f>CK73</f>
        <v>1</v>
      </c>
      <c r="CW71" s="13" t="s">
        <v>11</v>
      </c>
      <c r="CX71" s="9">
        <v>1.1373</v>
      </c>
      <c r="CY71" s="9">
        <v>1.1987000000000001</v>
      </c>
      <c r="CZ71">
        <v>1.178925</v>
      </c>
      <c r="DA71" s="18">
        <f>DA73</f>
        <v>1</v>
      </c>
    </row>
    <row r="72" spans="5:105" x14ac:dyDescent="0.3">
      <c r="E72" s="14" t="s">
        <v>12</v>
      </c>
      <c r="F72" s="9">
        <v>1.0333000000000001</v>
      </c>
      <c r="G72" s="9">
        <v>1.1311</v>
      </c>
      <c r="H72">
        <v>1.0794913043478258</v>
      </c>
      <c r="I72" s="18">
        <f>I73</f>
        <v>1</v>
      </c>
      <c r="U72" s="14" t="s">
        <v>12</v>
      </c>
      <c r="V72" s="9">
        <v>1.0837000000000001</v>
      </c>
      <c r="W72" s="9">
        <v>1.1893</v>
      </c>
      <c r="X72">
        <v>1.1357600000000001</v>
      </c>
      <c r="Y72" s="18">
        <f>Y73</f>
        <v>1</v>
      </c>
      <c r="AK72" s="14" t="s">
        <v>12</v>
      </c>
      <c r="AL72" s="9">
        <v>1.1552</v>
      </c>
      <c r="AM72" s="9">
        <v>1.2473000000000001</v>
      </c>
      <c r="AN72">
        <v>1.2066699999999999</v>
      </c>
      <c r="AO72" s="18">
        <f>AO73</f>
        <v>1</v>
      </c>
      <c r="BA72" s="14" t="s">
        <v>12</v>
      </c>
      <c r="BB72" s="9">
        <v>1.0607</v>
      </c>
      <c r="BC72" s="9">
        <v>1.0905</v>
      </c>
      <c r="BD72">
        <v>1.0816874999999999</v>
      </c>
      <c r="BE72" s="18">
        <f>BE73</f>
        <v>1</v>
      </c>
      <c r="BQ72" s="14" t="s">
        <v>12</v>
      </c>
      <c r="BR72" s="9">
        <v>1.1657999999999999</v>
      </c>
      <c r="BS72" s="9">
        <v>1.2470000000000001</v>
      </c>
      <c r="BT72">
        <v>1.2013565217391307</v>
      </c>
      <c r="BU72" s="18">
        <f>BU73</f>
        <v>1</v>
      </c>
      <c r="CG72" s="14" t="s">
        <v>12</v>
      </c>
      <c r="CH72" s="9">
        <v>1.01</v>
      </c>
      <c r="CI72" s="9">
        <v>1.0903</v>
      </c>
      <c r="CJ72">
        <v>1.0606235294117647</v>
      </c>
      <c r="CK72" s="18">
        <f>CK73</f>
        <v>1</v>
      </c>
      <c r="CW72" s="14" t="s">
        <v>12</v>
      </c>
      <c r="CX72" s="9">
        <v>1.1040000000000001</v>
      </c>
      <c r="CY72" s="9">
        <v>1.1641999999999999</v>
      </c>
      <c r="CZ72">
        <v>1.1330500000000001</v>
      </c>
      <c r="DA72" s="18">
        <f>DA73</f>
        <v>1</v>
      </c>
    </row>
    <row r="73" spans="5:105" x14ac:dyDescent="0.3">
      <c r="E73" t="s">
        <v>26</v>
      </c>
      <c r="F73" s="9">
        <v>7.1999999999999995E-2</v>
      </c>
      <c r="G73" s="9">
        <v>0.20300000000000001</v>
      </c>
      <c r="H73" t="str">
        <f>IF(AND(C11&gt;=F73,C11&lt;=G73),"подходит","не подходит")</f>
        <v>подходит</v>
      </c>
      <c r="I73" s="18">
        <f>IF(H73="подходит",1,0)</f>
        <v>1</v>
      </c>
      <c r="U73" t="s">
        <v>26</v>
      </c>
      <c r="V73" s="9">
        <v>0.1</v>
      </c>
      <c r="W73" s="9">
        <v>0.3</v>
      </c>
      <c r="X73" t="str">
        <f>IF(AND(C11&gt;=V73,C11&lt;=W73),"подходит","не подходит")</f>
        <v>подходит</v>
      </c>
      <c r="Y73" s="18">
        <f>IF(X73="подходит",1,0)</f>
        <v>1</v>
      </c>
      <c r="AK73" t="s">
        <v>26</v>
      </c>
      <c r="AL73" s="9">
        <v>0.1</v>
      </c>
      <c r="AM73" s="9">
        <v>0.3</v>
      </c>
      <c r="AN73" t="str">
        <f>IF(AND(C11&gt;=AL73,C11&lt;=AM73),"подходит","не подходит")</f>
        <v>подходит</v>
      </c>
      <c r="AO73" s="18">
        <f>IF(AN73="подходит",1,0)</f>
        <v>1</v>
      </c>
      <c r="BA73" t="s">
        <v>26</v>
      </c>
      <c r="BB73" s="9">
        <v>0.1</v>
      </c>
      <c r="BC73" s="9">
        <v>0.3</v>
      </c>
      <c r="BD73" t="str">
        <f>IF(AND(C11&gt;=BB73,C11&lt;=BC73),"подходит","не подходит")</f>
        <v>подходит</v>
      </c>
      <c r="BE73" s="18">
        <f>IF(BD73="подходит",1,0)</f>
        <v>1</v>
      </c>
      <c r="BQ73" t="s">
        <v>26</v>
      </c>
      <c r="BR73" s="9">
        <v>0.1</v>
      </c>
      <c r="BS73" s="9">
        <v>0.3</v>
      </c>
      <c r="BT73" t="str">
        <f>IF(AND(C11&gt;=BR73,C11&lt;=BS73),"подходит","не подходит")</f>
        <v>подходит</v>
      </c>
      <c r="BU73" s="18">
        <f>IF(BT73="подходит",1,0)</f>
        <v>1</v>
      </c>
      <c r="CG73" t="s">
        <v>26</v>
      </c>
      <c r="CH73" s="9">
        <v>0.1</v>
      </c>
      <c r="CI73" s="9">
        <v>0.3</v>
      </c>
      <c r="CJ73" t="str">
        <f>IF(AND(C11&gt;=CH73,C11&lt;=CI73),"подходит","не подходит")</f>
        <v>подходит</v>
      </c>
      <c r="CK73" s="18">
        <f>IF(CJ73="подходит",1,0)</f>
        <v>1</v>
      </c>
      <c r="CW73" t="s">
        <v>26</v>
      </c>
      <c r="CX73" s="9">
        <v>0.1</v>
      </c>
      <c r="CY73" s="9">
        <v>0.3</v>
      </c>
      <c r="CZ73" t="str">
        <f>IF(AND(C11&gt;=CX73,C11&lt;=CY73),"подходит","не подходит")</f>
        <v>подходит</v>
      </c>
      <c r="DA73" s="18">
        <f>IF(CZ73="подходит",1,0)</f>
        <v>1</v>
      </c>
    </row>
    <row r="74" spans="5:105" x14ac:dyDescent="0.3">
      <c r="I74" s="18">
        <f>I73</f>
        <v>1</v>
      </c>
      <c r="Y74" s="18">
        <f>Y73</f>
        <v>1</v>
      </c>
      <c r="AO74" s="18">
        <f>AO73</f>
        <v>1</v>
      </c>
      <c r="BE74" s="18">
        <f>BE73</f>
        <v>1</v>
      </c>
      <c r="BU74" s="18">
        <f>BU73</f>
        <v>1</v>
      </c>
      <c r="CK74" s="18">
        <f>CK73</f>
        <v>1</v>
      </c>
      <c r="DA74" s="18">
        <f>DA73</f>
        <v>1</v>
      </c>
    </row>
    <row r="75" spans="5:105" x14ac:dyDescent="0.3">
      <c r="E75" s="21" t="s">
        <v>21</v>
      </c>
      <c r="F75" s="21"/>
      <c r="G75" s="21"/>
      <c r="H75" s="21"/>
      <c r="I75" s="18">
        <f>I82</f>
        <v>0</v>
      </c>
      <c r="U75" s="21" t="s">
        <v>40</v>
      </c>
      <c r="V75" s="21"/>
      <c r="W75" s="21"/>
      <c r="X75" s="21"/>
      <c r="Y75" s="18">
        <f>Y82</f>
        <v>0</v>
      </c>
    </row>
    <row r="76" spans="5:105" x14ac:dyDescent="0.3">
      <c r="E76" s="9" t="s">
        <v>8</v>
      </c>
      <c r="F76" s="9" t="s">
        <v>9</v>
      </c>
      <c r="G76" s="9" t="s">
        <v>10</v>
      </c>
      <c r="I76" s="18">
        <f>I82</f>
        <v>0</v>
      </c>
      <c r="U76" s="9" t="s">
        <v>8</v>
      </c>
      <c r="V76" s="9" t="s">
        <v>9</v>
      </c>
      <c r="W76" s="9" t="s">
        <v>10</v>
      </c>
      <c r="Y76" s="18">
        <f>Y82</f>
        <v>0</v>
      </c>
    </row>
    <row r="77" spans="5:105" x14ac:dyDescent="0.3">
      <c r="E77" s="10" t="s">
        <v>2</v>
      </c>
      <c r="F77" s="9"/>
      <c r="G77" s="9"/>
      <c r="H77" s="10"/>
      <c r="I77" s="18">
        <f>I82</f>
        <v>0</v>
      </c>
      <c r="U77" s="10" t="s">
        <v>2</v>
      </c>
      <c r="V77" s="9"/>
      <c r="W77" s="9"/>
      <c r="X77" s="10"/>
      <c r="Y77" s="18">
        <f>Y82</f>
        <v>0</v>
      </c>
    </row>
    <row r="78" spans="5:105" x14ac:dyDescent="0.3">
      <c r="E78" s="11" t="s">
        <v>3</v>
      </c>
      <c r="F78" s="9">
        <v>0.89149999999999996</v>
      </c>
      <c r="G78" s="9">
        <v>0.97050000000000003</v>
      </c>
      <c r="H78" s="11">
        <v>0.94078181818181827</v>
      </c>
      <c r="I78" s="18">
        <f>I82</f>
        <v>0</v>
      </c>
      <c r="U78" s="11" t="s">
        <v>3</v>
      </c>
      <c r="V78" s="9">
        <v>0.85360000000000003</v>
      </c>
      <c r="W78" s="9">
        <v>0.9294</v>
      </c>
      <c r="X78" s="11">
        <v>0.8901</v>
      </c>
      <c r="Y78" s="18">
        <f>Y82</f>
        <v>0</v>
      </c>
    </row>
    <row r="79" spans="5:105" x14ac:dyDescent="0.3">
      <c r="E79" s="12" t="s">
        <v>4</v>
      </c>
      <c r="F79" s="9">
        <v>1</v>
      </c>
      <c r="G79" s="9">
        <v>1</v>
      </c>
      <c r="H79" s="11">
        <v>1</v>
      </c>
      <c r="I79" s="18">
        <f>I82</f>
        <v>0</v>
      </c>
      <c r="U79" s="12" t="s">
        <v>4</v>
      </c>
      <c r="V79" s="9">
        <v>1</v>
      </c>
      <c r="W79" s="9">
        <v>1</v>
      </c>
      <c r="X79" s="11">
        <v>1</v>
      </c>
      <c r="Y79" s="18">
        <f>Y82</f>
        <v>0</v>
      </c>
    </row>
    <row r="80" spans="5:105" x14ac:dyDescent="0.3">
      <c r="E80" s="13" t="s">
        <v>11</v>
      </c>
      <c r="F80" s="9">
        <v>1.0086999999999999</v>
      </c>
      <c r="G80" s="9">
        <v>1.0829</v>
      </c>
      <c r="H80" s="11">
        <v>1.0348272727272727</v>
      </c>
      <c r="I80" s="18">
        <f>I82</f>
        <v>0</v>
      </c>
      <c r="U80" s="13" t="s">
        <v>11</v>
      </c>
      <c r="V80" s="9">
        <v>1.0693999999999999</v>
      </c>
      <c r="W80" s="9">
        <v>1.0901000000000001</v>
      </c>
      <c r="X80" s="11">
        <v>1.0821666666666667</v>
      </c>
      <c r="Y80" s="18">
        <f>Y82</f>
        <v>0</v>
      </c>
    </row>
    <row r="81" spans="5:73" x14ac:dyDescent="0.3">
      <c r="E81" s="14" t="s">
        <v>12</v>
      </c>
      <c r="F81" s="9">
        <v>1.0229999999999999</v>
      </c>
      <c r="G81" s="9">
        <v>1.0985</v>
      </c>
      <c r="H81" s="11">
        <v>1.055509090909091</v>
      </c>
      <c r="I81" s="18">
        <f>I82</f>
        <v>0</v>
      </c>
      <c r="U81" s="14" t="s">
        <v>12</v>
      </c>
      <c r="V81" s="9">
        <v>1.1524000000000001</v>
      </c>
      <c r="W81" s="9">
        <v>1.1806000000000001</v>
      </c>
      <c r="X81" s="11">
        <v>1.1673000000000002</v>
      </c>
      <c r="Y81" s="18">
        <f>Y82</f>
        <v>0</v>
      </c>
    </row>
    <row r="82" spans="5:73" x14ac:dyDescent="0.3">
      <c r="E82" t="s">
        <v>26</v>
      </c>
      <c r="F82" s="9">
        <v>2.4E-2</v>
      </c>
      <c r="G82" s="9">
        <v>4.9000000000000002E-2</v>
      </c>
      <c r="H82" t="str">
        <f>IF(AND(C11&gt;=F82,C11&lt;=G82),"подходит","не подходит")</f>
        <v>не подходит</v>
      </c>
      <c r="I82" s="18">
        <f>IF(H82="подходит",1,0)</f>
        <v>0</v>
      </c>
      <c r="U82" t="s">
        <v>26</v>
      </c>
      <c r="V82" s="9">
        <v>0.06</v>
      </c>
      <c r="W82" s="9">
        <v>0.1</v>
      </c>
      <c r="X82" t="str">
        <f>IF(AND(C11&gt;=V82,C11&lt;=W82),"подходит","не подходит")</f>
        <v>не подходит</v>
      </c>
      <c r="Y82" s="18">
        <f>IF(X82="подходит",1,0)</f>
        <v>0</v>
      </c>
    </row>
    <row r="83" spans="5:73" x14ac:dyDescent="0.3">
      <c r="I83" s="18">
        <f>I82</f>
        <v>0</v>
      </c>
      <c r="Y83" s="18">
        <f>Y82</f>
        <v>0</v>
      </c>
    </row>
    <row r="84" spans="5:73" x14ac:dyDescent="0.3">
      <c r="E84" s="21" t="s">
        <v>22</v>
      </c>
      <c r="F84" s="21"/>
      <c r="G84" s="21"/>
      <c r="H84" s="21"/>
      <c r="I84" s="18">
        <f>I91</f>
        <v>1</v>
      </c>
      <c r="U84" s="21" t="s">
        <v>24</v>
      </c>
      <c r="V84" s="21"/>
      <c r="W84" s="21"/>
      <c r="X84" s="21"/>
      <c r="Y84" s="18">
        <f>Y91</f>
        <v>0</v>
      </c>
    </row>
    <row r="85" spans="5:73" x14ac:dyDescent="0.3">
      <c r="E85" s="9" t="s">
        <v>8</v>
      </c>
      <c r="F85" s="9" t="s">
        <v>9</v>
      </c>
      <c r="G85" s="9" t="s">
        <v>10</v>
      </c>
      <c r="I85" s="18">
        <f>I91</f>
        <v>1</v>
      </c>
      <c r="U85" s="9" t="s">
        <v>8</v>
      </c>
      <c r="V85" s="9" t="s">
        <v>9</v>
      </c>
      <c r="W85" s="9" t="s">
        <v>10</v>
      </c>
      <c r="Y85" s="18">
        <f>Y91</f>
        <v>0</v>
      </c>
    </row>
    <row r="86" spans="5:73" x14ac:dyDescent="0.3">
      <c r="E86" s="10" t="s">
        <v>2</v>
      </c>
      <c r="F86" s="9"/>
      <c r="G86" s="9"/>
      <c r="H86" s="10"/>
      <c r="I86" s="18">
        <f>I91</f>
        <v>1</v>
      </c>
      <c r="U86" s="10" t="s">
        <v>2</v>
      </c>
      <c r="V86" s="9"/>
      <c r="W86" s="9"/>
      <c r="X86" s="10"/>
      <c r="Y86" s="18">
        <f>Y91</f>
        <v>0</v>
      </c>
    </row>
    <row r="87" spans="5:73" x14ac:dyDescent="0.3">
      <c r="E87" s="11" t="s">
        <v>3</v>
      </c>
      <c r="F87" s="9">
        <v>0.71309999999999996</v>
      </c>
      <c r="G87" s="9">
        <v>0.94799999999999995</v>
      </c>
      <c r="H87" s="11">
        <v>0.83066416666666654</v>
      </c>
      <c r="I87" s="18">
        <f>I91</f>
        <v>1</v>
      </c>
      <c r="U87" s="11" t="s">
        <v>3</v>
      </c>
      <c r="V87" s="9">
        <v>0.6653</v>
      </c>
      <c r="W87" s="9">
        <v>0.89290000000000003</v>
      </c>
      <c r="X87" s="11">
        <v>0.79490000000000005</v>
      </c>
      <c r="Y87" s="18">
        <f>Y91</f>
        <v>0</v>
      </c>
    </row>
    <row r="88" spans="5:73" x14ac:dyDescent="0.3">
      <c r="E88" s="12" t="s">
        <v>4</v>
      </c>
      <c r="F88" s="9">
        <v>1</v>
      </c>
      <c r="G88" s="9">
        <v>1</v>
      </c>
      <c r="H88" s="11">
        <v>1</v>
      </c>
      <c r="I88" s="18">
        <f>I91</f>
        <v>1</v>
      </c>
      <c r="U88" s="12" t="s">
        <v>4</v>
      </c>
      <c r="V88" s="9">
        <v>1</v>
      </c>
      <c r="W88" s="9">
        <v>1</v>
      </c>
      <c r="X88" s="11">
        <v>1</v>
      </c>
      <c r="Y88" s="18">
        <f>Y91</f>
        <v>0</v>
      </c>
    </row>
    <row r="89" spans="5:73" x14ac:dyDescent="0.3">
      <c r="E89" s="13" t="s">
        <v>11</v>
      </c>
      <c r="F89" s="9">
        <v>1.0573999999999999</v>
      </c>
      <c r="G89" s="9">
        <v>1.1987000000000001</v>
      </c>
      <c r="H89" s="11">
        <v>1.1216416666666669</v>
      </c>
      <c r="I89" s="18">
        <f>I91</f>
        <v>1</v>
      </c>
      <c r="U89" s="13" t="s">
        <v>11</v>
      </c>
      <c r="V89" s="9">
        <v>1.0526</v>
      </c>
      <c r="W89" s="9">
        <v>1.2094</v>
      </c>
      <c r="X89" s="11">
        <v>1.1378666666666668</v>
      </c>
      <c r="Y89" s="18">
        <f>Y91</f>
        <v>0</v>
      </c>
    </row>
    <row r="90" spans="5:73" x14ac:dyDescent="0.3">
      <c r="E90" s="14" t="s">
        <v>12</v>
      </c>
      <c r="F90" s="9">
        <v>1.01</v>
      </c>
      <c r="G90" s="9">
        <v>1.2470000000000001</v>
      </c>
      <c r="H90" s="11">
        <v>1.1366900000000004</v>
      </c>
      <c r="I90" s="18">
        <f>I91</f>
        <v>1</v>
      </c>
      <c r="U90" s="14" t="s">
        <v>12</v>
      </c>
      <c r="V90" s="9">
        <v>0.98429999999999995</v>
      </c>
      <c r="W90" s="9">
        <v>1.1091</v>
      </c>
      <c r="X90" s="11">
        <v>1.0347666666666666</v>
      </c>
      <c r="Y90" s="18">
        <f>Y91</f>
        <v>0</v>
      </c>
    </row>
    <row r="91" spans="5:73" x14ac:dyDescent="0.3">
      <c r="E91" t="s">
        <v>26</v>
      </c>
      <c r="F91" s="9">
        <v>8.1000000000000003E-2</v>
      </c>
      <c r="G91" s="9">
        <v>0.24399999999999999</v>
      </c>
      <c r="H91" t="str">
        <f>IF(AND(C11&gt;=F91,C11&lt;=G91),"подходит","не подходит")</f>
        <v>подходит</v>
      </c>
      <c r="I91" s="18">
        <f>IF(H91="подходит",1,0)</f>
        <v>1</v>
      </c>
      <c r="U91" t="s">
        <v>26</v>
      </c>
      <c r="V91" s="9">
        <v>0.23</v>
      </c>
      <c r="W91" s="9">
        <v>0.4</v>
      </c>
      <c r="X91" t="str">
        <f>IF(AND(C11&gt;=V91,C11&lt;=W91),"подходит","не подходит")</f>
        <v>не подходит</v>
      </c>
      <c r="Y91" s="18">
        <f>IF(X91="подходит",1,0)</f>
        <v>0</v>
      </c>
    </row>
    <row r="92" spans="5:73" x14ac:dyDescent="0.3">
      <c r="I92" s="18">
        <f>I91</f>
        <v>1</v>
      </c>
      <c r="Y92" s="18">
        <f>Y91</f>
        <v>0</v>
      </c>
    </row>
    <row r="93" spans="5:73" x14ac:dyDescent="0.3">
      <c r="E93" s="21" t="s">
        <v>23</v>
      </c>
      <c r="F93" s="21"/>
      <c r="G93" s="21"/>
      <c r="H93" s="21"/>
      <c r="I93" s="18">
        <f>I100</f>
        <v>0</v>
      </c>
      <c r="U93" s="22" t="s">
        <v>41</v>
      </c>
      <c r="V93" s="22"/>
      <c r="W93" s="22"/>
      <c r="X93" s="22"/>
      <c r="Y93" s="18" t="s">
        <v>42</v>
      </c>
      <c r="AK93" s="22" t="s">
        <v>43</v>
      </c>
      <c r="AL93" s="22"/>
      <c r="AM93" s="22"/>
      <c r="AN93" s="22"/>
      <c r="AO93" s="18" t="s">
        <v>42</v>
      </c>
      <c r="BA93" s="22" t="s">
        <v>44</v>
      </c>
      <c r="BB93" s="22"/>
      <c r="BC93" s="22"/>
      <c r="BD93" s="22"/>
      <c r="BE93" s="18" t="s">
        <v>42</v>
      </c>
      <c r="BQ93" s="21" t="s">
        <v>45</v>
      </c>
      <c r="BR93" s="21"/>
      <c r="BS93" s="21"/>
      <c r="BT93" s="21"/>
      <c r="BU93" s="18" t="s">
        <v>42</v>
      </c>
    </row>
    <row r="94" spans="5:73" x14ac:dyDescent="0.3">
      <c r="E94" s="9" t="s">
        <v>8</v>
      </c>
      <c r="F94" s="9" t="s">
        <v>9</v>
      </c>
      <c r="G94" s="9" t="s">
        <v>10</v>
      </c>
      <c r="I94" s="18">
        <f>I100</f>
        <v>0</v>
      </c>
      <c r="U94" s="9" t="s">
        <v>8</v>
      </c>
      <c r="V94" s="9" t="s">
        <v>9</v>
      </c>
      <c r="W94" s="9" t="s">
        <v>10</v>
      </c>
      <c r="Y94" s="18" t="s">
        <v>42</v>
      </c>
      <c r="AK94" s="9" t="s">
        <v>8</v>
      </c>
      <c r="AL94" s="9" t="s">
        <v>9</v>
      </c>
      <c r="AM94" s="9" t="s">
        <v>10</v>
      </c>
      <c r="AO94" s="18" t="s">
        <v>42</v>
      </c>
      <c r="BA94" s="9" t="s">
        <v>8</v>
      </c>
      <c r="BB94" s="9" t="s">
        <v>9</v>
      </c>
      <c r="BC94" s="9" t="s">
        <v>10</v>
      </c>
      <c r="BE94" s="18" t="s">
        <v>42</v>
      </c>
      <c r="BQ94" s="9" t="s">
        <v>8</v>
      </c>
      <c r="BR94" s="9" t="s">
        <v>9</v>
      </c>
      <c r="BS94" s="9" t="s">
        <v>10</v>
      </c>
      <c r="BU94" s="18" t="s">
        <v>42</v>
      </c>
    </row>
    <row r="95" spans="5:73" x14ac:dyDescent="0.3">
      <c r="E95" s="10" t="s">
        <v>2</v>
      </c>
      <c r="F95" s="9"/>
      <c r="G95" s="9"/>
      <c r="H95" s="10"/>
      <c r="I95" s="18">
        <f>I100</f>
        <v>0</v>
      </c>
      <c r="U95" s="10" t="s">
        <v>2</v>
      </c>
      <c r="V95" s="9"/>
      <c r="W95" s="9"/>
      <c r="X95" s="10"/>
      <c r="Y95" s="18" t="s">
        <v>42</v>
      </c>
      <c r="AK95" s="10" t="s">
        <v>2</v>
      </c>
      <c r="AL95" s="9"/>
      <c r="AM95" s="9"/>
      <c r="AN95" s="10"/>
      <c r="AO95" s="18" t="s">
        <v>42</v>
      </c>
      <c r="BA95" s="10" t="s">
        <v>2</v>
      </c>
      <c r="BB95" s="9"/>
      <c r="BC95" s="9"/>
      <c r="BD95" s="10"/>
      <c r="BE95" s="18" t="s">
        <v>42</v>
      </c>
      <c r="BQ95" s="10" t="s">
        <v>2</v>
      </c>
      <c r="BR95" s="9"/>
      <c r="BS95" s="9"/>
      <c r="BT95" s="10"/>
      <c r="BU95" s="18" t="s">
        <v>42</v>
      </c>
    </row>
    <row r="96" spans="5:73" x14ac:dyDescent="0.3">
      <c r="E96" s="11" t="s">
        <v>3</v>
      </c>
      <c r="F96" s="9">
        <v>0.85670000000000002</v>
      </c>
      <c r="G96" s="9">
        <v>0.91390000000000005</v>
      </c>
      <c r="H96" s="11">
        <v>0.89396000000000009</v>
      </c>
      <c r="I96" s="18">
        <f>I100</f>
        <v>0</v>
      </c>
      <c r="U96" s="11" t="s">
        <v>3</v>
      </c>
      <c r="V96" s="9">
        <v>0.88929999999999998</v>
      </c>
      <c r="W96" s="9">
        <v>1.0114000000000001</v>
      </c>
      <c r="X96" s="11">
        <v>0.94073670886075988</v>
      </c>
      <c r="Y96" s="18" t="s">
        <v>42</v>
      </c>
      <c r="AK96" s="11" t="s">
        <v>3</v>
      </c>
      <c r="AL96" s="9">
        <v>0.86260000000000003</v>
      </c>
      <c r="AM96" s="9">
        <v>0.97889999999999999</v>
      </c>
      <c r="AN96" s="11">
        <v>0.92575142857142878</v>
      </c>
      <c r="AO96" s="18" t="s">
        <v>42</v>
      </c>
      <c r="BA96" s="11" t="s">
        <v>3</v>
      </c>
      <c r="BB96" s="9">
        <v>0.81510000000000005</v>
      </c>
      <c r="BC96" s="9">
        <v>1.0139</v>
      </c>
      <c r="BD96" s="11">
        <v>0.92136842105263161</v>
      </c>
      <c r="BE96" s="18" t="s">
        <v>42</v>
      </c>
      <c r="BQ96" s="11" t="s">
        <v>3</v>
      </c>
      <c r="BR96" s="9">
        <v>0.8327</v>
      </c>
      <c r="BS96" s="9">
        <v>0.97889999999999999</v>
      </c>
      <c r="BT96" s="11">
        <v>0.90118275862068953</v>
      </c>
      <c r="BU96" s="18" t="s">
        <v>42</v>
      </c>
    </row>
    <row r="97" spans="5:73" x14ac:dyDescent="0.3">
      <c r="E97" s="12" t="s">
        <v>4</v>
      </c>
      <c r="F97" s="9">
        <v>1</v>
      </c>
      <c r="G97" s="9">
        <v>1</v>
      </c>
      <c r="H97" s="11">
        <v>1</v>
      </c>
      <c r="I97" s="18">
        <f>I100</f>
        <v>0</v>
      </c>
      <c r="U97" s="12" t="s">
        <v>4</v>
      </c>
      <c r="V97" s="9">
        <v>1</v>
      </c>
      <c r="W97" s="9">
        <v>1</v>
      </c>
      <c r="X97" s="11">
        <v>1</v>
      </c>
      <c r="Y97" s="18" t="s">
        <v>42</v>
      </c>
      <c r="AK97" s="12" t="s">
        <v>4</v>
      </c>
      <c r="AL97" s="9">
        <v>1</v>
      </c>
      <c r="AM97" s="9">
        <v>1</v>
      </c>
      <c r="AN97" s="11">
        <v>1</v>
      </c>
      <c r="AO97" s="18" t="s">
        <v>42</v>
      </c>
      <c r="BA97" s="12" t="s">
        <v>4</v>
      </c>
      <c r="BB97" s="9">
        <v>1</v>
      </c>
      <c r="BC97" s="9">
        <v>1</v>
      </c>
      <c r="BD97" s="11">
        <v>1</v>
      </c>
      <c r="BE97" s="18" t="s">
        <v>42</v>
      </c>
      <c r="BQ97" s="12" t="s">
        <v>4</v>
      </c>
      <c r="BR97" s="9">
        <v>1</v>
      </c>
      <c r="BS97" s="9">
        <v>1</v>
      </c>
      <c r="BT97" s="11">
        <v>1</v>
      </c>
      <c r="BU97" s="18" t="s">
        <v>42</v>
      </c>
    </row>
    <row r="98" spans="5:73" x14ac:dyDescent="0.3">
      <c r="E98" s="13" t="s">
        <v>11</v>
      </c>
      <c r="F98" s="9">
        <v>1.0699000000000001</v>
      </c>
      <c r="G98" s="9">
        <v>1.1138999999999999</v>
      </c>
      <c r="H98" s="11">
        <v>1.0860799999999999</v>
      </c>
      <c r="I98" s="18">
        <f>I100</f>
        <v>0</v>
      </c>
      <c r="U98" s="13" t="s">
        <v>11</v>
      </c>
      <c r="V98" s="9">
        <v>1.016</v>
      </c>
      <c r="W98" s="9">
        <v>1.0740000000000001</v>
      </c>
      <c r="X98" s="11">
        <v>1.0323999999999998</v>
      </c>
      <c r="Y98" s="18" t="str">
        <f>Y100</f>
        <v>.</v>
      </c>
      <c r="AK98" s="13" t="s">
        <v>11</v>
      </c>
      <c r="AL98" s="9">
        <v>1.0189999999999999</v>
      </c>
      <c r="AM98" s="9">
        <v>1.0605</v>
      </c>
      <c r="AN98" s="11">
        <v>1.0412285714285714</v>
      </c>
      <c r="AO98" s="18" t="str">
        <f>AO100</f>
        <v>.</v>
      </c>
      <c r="BA98" s="13" t="s">
        <v>11</v>
      </c>
      <c r="BB98" s="9">
        <v>1.0122</v>
      </c>
      <c r="BC98" s="9">
        <v>1.1465000000000001</v>
      </c>
      <c r="BD98" s="11">
        <v>1.0654315789473685</v>
      </c>
      <c r="BE98" s="18" t="str">
        <f>BE100</f>
        <v>.</v>
      </c>
      <c r="BQ98" s="13" t="s">
        <v>11</v>
      </c>
      <c r="BR98" s="9">
        <v>1.0479000000000001</v>
      </c>
      <c r="BS98" s="9">
        <v>1.0837000000000001</v>
      </c>
      <c r="BT98" s="11">
        <v>1.0684620689655171</v>
      </c>
      <c r="BU98" s="18" t="str">
        <f>BU100</f>
        <v>.</v>
      </c>
    </row>
    <row r="99" spans="5:73" x14ac:dyDescent="0.3">
      <c r="E99" s="14" t="s">
        <v>12</v>
      </c>
      <c r="F99" s="9">
        <v>1.1242000000000001</v>
      </c>
      <c r="G99" s="9">
        <v>1.1836</v>
      </c>
      <c r="H99" s="11">
        <v>1.1536200000000001</v>
      </c>
      <c r="I99" s="18">
        <f>I100</f>
        <v>0</v>
      </c>
      <c r="U99" s="14" t="s">
        <v>12</v>
      </c>
      <c r="V99" s="9">
        <v>1.0310999999999999</v>
      </c>
      <c r="W99" s="9">
        <v>1.1311</v>
      </c>
      <c r="X99" s="11">
        <v>1.0624696202531643</v>
      </c>
      <c r="Y99" s="18" t="s">
        <v>42</v>
      </c>
      <c r="AK99" s="14" t="s">
        <v>12</v>
      </c>
      <c r="AL99" s="9">
        <v>1.0011000000000001</v>
      </c>
      <c r="AM99" s="9">
        <v>1.0699000000000001</v>
      </c>
      <c r="AN99" s="11">
        <v>1.0460742857142857</v>
      </c>
      <c r="AO99" s="18" t="s">
        <v>42</v>
      </c>
      <c r="BA99" s="14" t="s">
        <v>12</v>
      </c>
      <c r="BB99" s="9">
        <v>1.0358000000000001</v>
      </c>
      <c r="BC99" s="9">
        <v>1.1672</v>
      </c>
      <c r="BD99" s="11">
        <v>1.0880947368421054</v>
      </c>
      <c r="BE99" s="18" t="s">
        <v>42</v>
      </c>
      <c r="BQ99" s="14" t="s">
        <v>12</v>
      </c>
      <c r="BR99" s="9">
        <v>1.0626</v>
      </c>
      <c r="BS99" s="9">
        <v>1.1282000000000001</v>
      </c>
      <c r="BT99" s="11">
        <v>1.0956448275862067</v>
      </c>
      <c r="BU99" s="18" t="s">
        <v>42</v>
      </c>
    </row>
    <row r="100" spans="5:73" x14ac:dyDescent="0.3">
      <c r="E100" t="s">
        <v>26</v>
      </c>
      <c r="F100" s="9">
        <v>0.04</v>
      </c>
      <c r="G100" s="9">
        <v>4.2000000000000003E-2</v>
      </c>
      <c r="H100" t="str">
        <f>IF(AND(C11&gt;=F100,C11&lt;=G100),"подходит","не подходит")</f>
        <v>не подходит</v>
      </c>
      <c r="I100" s="18">
        <f>IF(H100="подходит",1,0)</f>
        <v>0</v>
      </c>
      <c r="U100" t="s">
        <v>26</v>
      </c>
      <c r="V100" s="9"/>
      <c r="W100" s="9"/>
      <c r="Y100" s="18" t="s">
        <v>42</v>
      </c>
      <c r="AK100" t="s">
        <v>26</v>
      </c>
      <c r="AL100" s="9"/>
      <c r="AM100" s="9"/>
      <c r="AO100" s="18" t="s">
        <v>42</v>
      </c>
      <c r="BA100" t="s">
        <v>26</v>
      </c>
      <c r="BB100" s="9"/>
      <c r="BC100" s="9"/>
      <c r="BE100" s="18" t="s">
        <v>42</v>
      </c>
      <c r="BQ100" t="s">
        <v>26</v>
      </c>
      <c r="BR100" s="9"/>
      <c r="BS100" s="9"/>
      <c r="BU100" s="18" t="s">
        <v>42</v>
      </c>
    </row>
    <row r="101" spans="5:73" x14ac:dyDescent="0.3">
      <c r="I101" s="18">
        <f>I100</f>
        <v>0</v>
      </c>
      <c r="Y101" s="18" t="s">
        <v>42</v>
      </c>
      <c r="AO101" s="18" t="s">
        <v>42</v>
      </c>
      <c r="BE101" s="18" t="s">
        <v>42</v>
      </c>
      <c r="BU101" s="18" t="s">
        <v>42</v>
      </c>
    </row>
    <row r="102" spans="5:73" x14ac:dyDescent="0.3">
      <c r="E102" s="21" t="s">
        <v>24</v>
      </c>
      <c r="F102" s="21"/>
      <c r="G102" s="21"/>
      <c r="H102" s="21"/>
      <c r="I102" s="18">
        <f>I109</f>
        <v>0</v>
      </c>
      <c r="Y102" s="18" t="s">
        <v>42</v>
      </c>
    </row>
    <row r="103" spans="5:73" x14ac:dyDescent="0.3">
      <c r="E103" s="9" t="s">
        <v>8</v>
      </c>
      <c r="F103" s="9" t="s">
        <v>9</v>
      </c>
      <c r="G103" s="9" t="s">
        <v>10</v>
      </c>
      <c r="I103" s="18">
        <f>I109</f>
        <v>0</v>
      </c>
      <c r="Y103" s="18" t="s">
        <v>42</v>
      </c>
    </row>
    <row r="104" spans="5:73" x14ac:dyDescent="0.3">
      <c r="E104" s="10" t="s">
        <v>2</v>
      </c>
      <c r="F104" s="9"/>
      <c r="G104" s="9"/>
      <c r="H104" s="10"/>
      <c r="I104" s="18">
        <f>I109</f>
        <v>0</v>
      </c>
      <c r="Y104" s="18" t="s">
        <v>42</v>
      </c>
    </row>
    <row r="105" spans="5:73" x14ac:dyDescent="0.3">
      <c r="E105" s="11" t="s">
        <v>3</v>
      </c>
      <c r="F105" s="9">
        <v>0.89290000000000003</v>
      </c>
      <c r="G105" s="9">
        <v>0.89290000000000003</v>
      </c>
      <c r="H105" s="11">
        <v>0.89290000000000003</v>
      </c>
      <c r="I105" s="18">
        <f>I109</f>
        <v>0</v>
      </c>
      <c r="Y105" s="18" t="s">
        <v>42</v>
      </c>
    </row>
    <row r="106" spans="5:73" x14ac:dyDescent="0.3">
      <c r="E106" s="12" t="s">
        <v>4</v>
      </c>
      <c r="F106" s="9">
        <v>1</v>
      </c>
      <c r="G106" s="9">
        <v>1</v>
      </c>
      <c r="H106" s="11">
        <v>1</v>
      </c>
      <c r="I106" s="18">
        <f>I109</f>
        <v>0</v>
      </c>
      <c r="Y106" s="18" t="s">
        <v>42</v>
      </c>
    </row>
    <row r="107" spans="5:73" x14ac:dyDescent="0.3">
      <c r="E107" s="13" t="s">
        <v>11</v>
      </c>
      <c r="F107" s="9">
        <v>1.0526</v>
      </c>
      <c r="G107" s="9">
        <v>1.0526</v>
      </c>
      <c r="H107" s="11">
        <v>1.0526</v>
      </c>
      <c r="I107" s="18">
        <f>I109</f>
        <v>0</v>
      </c>
      <c r="Y107" s="18" t="s">
        <v>42</v>
      </c>
    </row>
    <row r="108" spans="5:73" x14ac:dyDescent="0.3">
      <c r="E108" s="14" t="s">
        <v>12</v>
      </c>
      <c r="F108" s="9">
        <v>0.98429999999999995</v>
      </c>
      <c r="G108" s="9">
        <v>0.98429999999999995</v>
      </c>
      <c r="H108" s="11">
        <v>0.98429999999999995</v>
      </c>
      <c r="I108" s="18">
        <f>I109</f>
        <v>0</v>
      </c>
      <c r="Y108" s="18" t="s">
        <v>42</v>
      </c>
    </row>
    <row r="109" spans="5:73" x14ac:dyDescent="0.3">
      <c r="E109" t="s">
        <v>26</v>
      </c>
      <c r="F109" s="9">
        <v>0.249</v>
      </c>
      <c r="G109" s="9">
        <v>0.249</v>
      </c>
      <c r="H109" t="str">
        <f>IF(AND(C11&gt;=F109,C11&lt;=G109),"подходит","не подходит")</f>
        <v>не подходит</v>
      </c>
      <c r="I109" s="18">
        <f>IF(H109="подходит",1,0)</f>
        <v>0</v>
      </c>
      <c r="Y109" s="18" t="s">
        <v>42</v>
      </c>
    </row>
    <row r="110" spans="5:73" x14ac:dyDescent="0.3">
      <c r="I110" s="18">
        <f>I109</f>
        <v>0</v>
      </c>
      <c r="Y110" s="18" t="s">
        <v>42</v>
      </c>
    </row>
    <row r="111" spans="5:73" x14ac:dyDescent="0.3">
      <c r="E111" s="22" t="s">
        <v>25</v>
      </c>
      <c r="F111" s="22"/>
      <c r="G111" s="22"/>
      <c r="H111" s="22"/>
      <c r="I111" s="18" t="s">
        <v>42</v>
      </c>
      <c r="Y111" s="18" t="s">
        <v>42</v>
      </c>
    </row>
    <row r="112" spans="5:73" x14ac:dyDescent="0.3">
      <c r="E112" s="9" t="s">
        <v>8</v>
      </c>
      <c r="F112" s="9" t="s">
        <v>9</v>
      </c>
      <c r="G112" s="9" t="s">
        <v>10</v>
      </c>
      <c r="I112" s="18" t="s">
        <v>42</v>
      </c>
      <c r="Y112" s="18" t="s">
        <v>42</v>
      </c>
    </row>
    <row r="113" spans="5:25" x14ac:dyDescent="0.3">
      <c r="E113" s="10" t="s">
        <v>2</v>
      </c>
      <c r="F113" s="9"/>
      <c r="G113" s="9"/>
      <c r="H113" s="10"/>
      <c r="I113" s="18" t="s">
        <v>42</v>
      </c>
      <c r="Y113" s="18" t="s">
        <v>42</v>
      </c>
    </row>
    <row r="114" spans="5:25" x14ac:dyDescent="0.3">
      <c r="E114" s="11" t="s">
        <v>3</v>
      </c>
      <c r="F114" s="9">
        <v>0.85109999999999997</v>
      </c>
      <c r="G114" s="9">
        <v>0.98170000000000002</v>
      </c>
      <c r="H114" s="11">
        <v>0.94811875000000001</v>
      </c>
      <c r="I114" s="18" t="s">
        <v>42</v>
      </c>
      <c r="Y114" s="18" t="s">
        <v>42</v>
      </c>
    </row>
    <row r="115" spans="5:25" x14ac:dyDescent="0.3">
      <c r="E115" s="12" t="s">
        <v>4</v>
      </c>
      <c r="F115" s="9">
        <v>1</v>
      </c>
      <c r="G115" s="9">
        <v>1</v>
      </c>
      <c r="H115" s="11">
        <v>1</v>
      </c>
      <c r="I115" s="18" t="s">
        <v>42</v>
      </c>
      <c r="Y115" s="18" t="s">
        <v>42</v>
      </c>
    </row>
    <row r="116" spans="5:25" x14ac:dyDescent="0.3">
      <c r="E116" s="13" t="s">
        <v>11</v>
      </c>
      <c r="F116" s="9">
        <v>0.95430000000000004</v>
      </c>
      <c r="G116" s="9">
        <v>1.0630999999999999</v>
      </c>
      <c r="H116" s="11">
        <v>1.0270375</v>
      </c>
      <c r="I116" s="18" t="s">
        <v>42</v>
      </c>
      <c r="Y116" s="18" t="s">
        <v>42</v>
      </c>
    </row>
    <row r="117" spans="5:25" x14ac:dyDescent="0.3">
      <c r="E117" s="14" t="s">
        <v>12</v>
      </c>
      <c r="F117" s="9">
        <v>0.94520000000000004</v>
      </c>
      <c r="G117" s="9">
        <v>1.1004</v>
      </c>
      <c r="H117" s="11">
        <v>1.046775</v>
      </c>
      <c r="I117" s="18" t="s">
        <v>42</v>
      </c>
      <c r="Y117" s="18" t="s">
        <v>42</v>
      </c>
    </row>
    <row r="118" spans="5:25" x14ac:dyDescent="0.3">
      <c r="E118" t="s">
        <v>26</v>
      </c>
      <c r="I118" s="18" t="s">
        <v>42</v>
      </c>
      <c r="Y118" s="18" t="s">
        <v>42</v>
      </c>
    </row>
    <row r="119" spans="5:25" x14ac:dyDescent="0.3">
      <c r="I119" s="18" t="s">
        <v>42</v>
      </c>
      <c r="Y119" s="18" t="s">
        <v>42</v>
      </c>
    </row>
    <row r="120" spans="5:25" x14ac:dyDescent="0.3">
      <c r="I120" s="18" t="s">
        <v>42</v>
      </c>
      <c r="Y120" s="18" t="s">
        <v>42</v>
      </c>
    </row>
    <row r="121" spans="5:25" x14ac:dyDescent="0.3">
      <c r="I121" s="18" t="s">
        <v>42</v>
      </c>
      <c r="Y121" s="18" t="s">
        <v>42</v>
      </c>
    </row>
    <row r="122" spans="5:25" x14ac:dyDescent="0.3">
      <c r="I122" s="18" t="s">
        <v>42</v>
      </c>
      <c r="Y122" s="18" t="s">
        <v>42</v>
      </c>
    </row>
    <row r="123" spans="5:25" x14ac:dyDescent="0.3">
      <c r="I123" s="18" t="s">
        <v>42</v>
      </c>
      <c r="Y123" s="18" t="s">
        <v>42</v>
      </c>
    </row>
    <row r="124" spans="5:25" x14ac:dyDescent="0.3">
      <c r="I124" s="18" t="s">
        <v>42</v>
      </c>
      <c r="Y124" s="18" t="s">
        <v>42</v>
      </c>
    </row>
    <row r="125" spans="5:25" x14ac:dyDescent="0.3">
      <c r="I125" s="18" t="s">
        <v>42</v>
      </c>
      <c r="Y125" s="18" t="s">
        <v>42</v>
      </c>
    </row>
    <row r="126" spans="5:25" x14ac:dyDescent="0.3">
      <c r="I126" s="18" t="s">
        <v>42</v>
      </c>
      <c r="Y126" s="18" t="s">
        <v>42</v>
      </c>
    </row>
    <row r="127" spans="5:25" x14ac:dyDescent="0.3">
      <c r="I127" s="18" t="s">
        <v>42</v>
      </c>
      <c r="Y127" s="18" t="s">
        <v>42</v>
      </c>
    </row>
    <row r="128" spans="5:25" x14ac:dyDescent="0.3">
      <c r="I128" s="18" t="s">
        <v>42</v>
      </c>
      <c r="Y128" s="18" t="s">
        <v>42</v>
      </c>
    </row>
    <row r="129" spans="9:25" x14ac:dyDescent="0.3">
      <c r="I129" s="18" t="s">
        <v>42</v>
      </c>
      <c r="Y129" s="18" t="s">
        <v>42</v>
      </c>
    </row>
    <row r="130" spans="9:25" x14ac:dyDescent="0.3">
      <c r="I130" s="18" t="s">
        <v>42</v>
      </c>
      <c r="Y130" s="18" t="s">
        <v>42</v>
      </c>
    </row>
    <row r="131" spans="9:25" x14ac:dyDescent="0.3">
      <c r="I131" s="18" t="s">
        <v>42</v>
      </c>
      <c r="Y131" s="18" t="s">
        <v>42</v>
      </c>
    </row>
    <row r="132" spans="9:25" x14ac:dyDescent="0.3">
      <c r="I132" s="18" t="s">
        <v>42</v>
      </c>
      <c r="Y132" s="18" t="s">
        <v>42</v>
      </c>
    </row>
    <row r="133" spans="9:25" x14ac:dyDescent="0.3">
      <c r="I133" s="18" t="s">
        <v>42</v>
      </c>
      <c r="Y133" s="18" t="s">
        <v>42</v>
      </c>
    </row>
    <row r="134" spans="9:25" x14ac:dyDescent="0.3">
      <c r="I134" s="18" t="s">
        <v>42</v>
      </c>
      <c r="Y134" s="18" t="s">
        <v>42</v>
      </c>
    </row>
    <row r="135" spans="9:25" x14ac:dyDescent="0.3">
      <c r="I135" s="18" t="s">
        <v>42</v>
      </c>
      <c r="Y135" s="18" t="s">
        <v>42</v>
      </c>
    </row>
    <row r="136" spans="9:25" x14ac:dyDescent="0.3">
      <c r="I136" s="18" t="s">
        <v>42</v>
      </c>
      <c r="Y136" s="18" t="s">
        <v>42</v>
      </c>
    </row>
    <row r="137" spans="9:25" x14ac:dyDescent="0.3">
      <c r="I137" s="18" t="s">
        <v>42</v>
      </c>
      <c r="Y137" s="18" t="s">
        <v>42</v>
      </c>
    </row>
    <row r="138" spans="9:25" x14ac:dyDescent="0.3">
      <c r="I138" s="18" t="s">
        <v>42</v>
      </c>
      <c r="Y138" s="18" t="s">
        <v>42</v>
      </c>
    </row>
    <row r="139" spans="9:25" x14ac:dyDescent="0.3">
      <c r="I139" s="18" t="s">
        <v>42</v>
      </c>
      <c r="Y139" s="18" t="s">
        <v>42</v>
      </c>
    </row>
    <row r="140" spans="9:25" x14ac:dyDescent="0.3">
      <c r="I140" s="18" t="s">
        <v>42</v>
      </c>
      <c r="Y140" s="18" t="s">
        <v>42</v>
      </c>
    </row>
    <row r="141" spans="9:25" x14ac:dyDescent="0.3">
      <c r="I141" s="18" t="s">
        <v>42</v>
      </c>
      <c r="Y141" s="18" t="s">
        <v>42</v>
      </c>
    </row>
    <row r="142" spans="9:25" x14ac:dyDescent="0.3">
      <c r="I142" s="18" t="s">
        <v>42</v>
      </c>
      <c r="Y142" s="18" t="s">
        <v>42</v>
      </c>
    </row>
    <row r="143" spans="9:25" x14ac:dyDescent="0.3">
      <c r="I143" s="18" t="s">
        <v>42</v>
      </c>
      <c r="Y143" s="18" t="s">
        <v>42</v>
      </c>
    </row>
    <row r="144" spans="9:25" x14ac:dyDescent="0.3">
      <c r="I144" s="18" t="s">
        <v>42</v>
      </c>
      <c r="Y144" s="18" t="s">
        <v>42</v>
      </c>
    </row>
    <row r="145" spans="9:25" x14ac:dyDescent="0.3">
      <c r="I145" s="18" t="s">
        <v>42</v>
      </c>
      <c r="Y145" s="18" t="s">
        <v>42</v>
      </c>
    </row>
    <row r="146" spans="9:25" x14ac:dyDescent="0.3">
      <c r="I146" s="18" t="s">
        <v>42</v>
      </c>
      <c r="Y146" s="18" t="s">
        <v>42</v>
      </c>
    </row>
    <row r="147" spans="9:25" x14ac:dyDescent="0.3">
      <c r="I147" s="18" t="s">
        <v>42</v>
      </c>
      <c r="Y147" s="18" t="s">
        <v>42</v>
      </c>
    </row>
    <row r="148" spans="9:25" x14ac:dyDescent="0.3">
      <c r="I148" s="18" t="s">
        <v>42</v>
      </c>
      <c r="Y148" s="18" t="s">
        <v>42</v>
      </c>
    </row>
    <row r="149" spans="9:25" x14ac:dyDescent="0.3">
      <c r="I149" s="18" t="s">
        <v>42</v>
      </c>
      <c r="Y149" s="18" t="s">
        <v>42</v>
      </c>
    </row>
    <row r="150" spans="9:25" x14ac:dyDescent="0.3">
      <c r="I150" s="18" t="s">
        <v>42</v>
      </c>
      <c r="Y150" s="18" t="s">
        <v>42</v>
      </c>
    </row>
    <row r="151" spans="9:25" x14ac:dyDescent="0.3">
      <c r="I151" s="18" t="s">
        <v>42</v>
      </c>
      <c r="Y151" s="18" t="s">
        <v>42</v>
      </c>
    </row>
    <row r="152" spans="9:25" x14ac:dyDescent="0.3">
      <c r="I152" s="18" t="s">
        <v>42</v>
      </c>
      <c r="Y152" s="18" t="s">
        <v>42</v>
      </c>
    </row>
    <row r="153" spans="9:25" x14ac:dyDescent="0.3">
      <c r="I153" s="18" t="s">
        <v>42</v>
      </c>
      <c r="Y153" s="18" t="s">
        <v>42</v>
      </c>
    </row>
    <row r="154" spans="9:25" x14ac:dyDescent="0.3">
      <c r="I154" s="18" t="s">
        <v>42</v>
      </c>
      <c r="Y154" s="18" t="s">
        <v>42</v>
      </c>
    </row>
    <row r="155" spans="9:25" x14ac:dyDescent="0.3">
      <c r="I155" s="18" t="s">
        <v>42</v>
      </c>
      <c r="Y155" s="18" t="s">
        <v>42</v>
      </c>
    </row>
    <row r="156" spans="9:25" x14ac:dyDescent="0.3">
      <c r="I156" s="18" t="s">
        <v>42</v>
      </c>
      <c r="Y156" s="18" t="s">
        <v>42</v>
      </c>
    </row>
    <row r="157" spans="9:25" x14ac:dyDescent="0.3">
      <c r="I157" s="18" t="s">
        <v>42</v>
      </c>
      <c r="Y157" s="18" t="s">
        <v>42</v>
      </c>
    </row>
    <row r="158" spans="9:25" x14ac:dyDescent="0.3">
      <c r="I158" s="18" t="s">
        <v>42</v>
      </c>
      <c r="Y158" s="18" t="s">
        <v>42</v>
      </c>
    </row>
    <row r="159" spans="9:25" x14ac:dyDescent="0.3">
      <c r="I159" s="18" t="s">
        <v>42</v>
      </c>
      <c r="Y159" s="18" t="s">
        <v>42</v>
      </c>
    </row>
    <row r="160" spans="9:25" x14ac:dyDescent="0.3">
      <c r="I160" s="18" t="s">
        <v>42</v>
      </c>
      <c r="Y160" s="18" t="s">
        <v>42</v>
      </c>
    </row>
    <row r="161" spans="9:25" x14ac:dyDescent="0.3">
      <c r="I161" s="18" t="s">
        <v>42</v>
      </c>
      <c r="Y161" s="18" t="s">
        <v>42</v>
      </c>
    </row>
    <row r="162" spans="9:25" x14ac:dyDescent="0.3">
      <c r="I162" s="18" t="s">
        <v>42</v>
      </c>
      <c r="Y162" s="18" t="s">
        <v>42</v>
      </c>
    </row>
    <row r="163" spans="9:25" x14ac:dyDescent="0.3">
      <c r="I163" s="18" t="s">
        <v>42</v>
      </c>
      <c r="Y163" s="18" t="s">
        <v>42</v>
      </c>
    </row>
    <row r="164" spans="9:25" x14ac:dyDescent="0.3">
      <c r="I164" s="18" t="s">
        <v>42</v>
      </c>
      <c r="Y164" s="18" t="s">
        <v>42</v>
      </c>
    </row>
    <row r="165" spans="9:25" x14ac:dyDescent="0.3">
      <c r="I165" s="18" t="s">
        <v>42</v>
      </c>
      <c r="Y165" s="18" t="s">
        <v>42</v>
      </c>
    </row>
    <row r="166" spans="9:25" x14ac:dyDescent="0.3">
      <c r="I166" s="18" t="s">
        <v>42</v>
      </c>
      <c r="Y166" s="18" t="s">
        <v>42</v>
      </c>
    </row>
    <row r="167" spans="9:25" x14ac:dyDescent="0.3">
      <c r="I167" s="18" t="s">
        <v>42</v>
      </c>
      <c r="Y167" s="18" t="s">
        <v>42</v>
      </c>
    </row>
    <row r="168" spans="9:25" x14ac:dyDescent="0.3">
      <c r="I168" s="18" t="s">
        <v>42</v>
      </c>
      <c r="Y168" s="18" t="s">
        <v>42</v>
      </c>
    </row>
    <row r="169" spans="9:25" x14ac:dyDescent="0.3">
      <c r="I169" s="18" t="s">
        <v>42</v>
      </c>
      <c r="Y169" s="18" t="s">
        <v>42</v>
      </c>
    </row>
    <row r="170" spans="9:25" x14ac:dyDescent="0.3">
      <c r="I170" s="18" t="s">
        <v>42</v>
      </c>
      <c r="Y170" s="18" t="s">
        <v>42</v>
      </c>
    </row>
    <row r="171" spans="9:25" x14ac:dyDescent="0.3">
      <c r="I171" s="18" t="s">
        <v>42</v>
      </c>
      <c r="Y171" s="18" t="s">
        <v>42</v>
      </c>
    </row>
    <row r="172" spans="9:25" x14ac:dyDescent="0.3">
      <c r="I172" s="18" t="s">
        <v>42</v>
      </c>
      <c r="Y172" s="18" t="s">
        <v>42</v>
      </c>
    </row>
    <row r="173" spans="9:25" x14ac:dyDescent="0.3">
      <c r="I173" s="18" t="s">
        <v>42</v>
      </c>
      <c r="Y173" s="18" t="s">
        <v>42</v>
      </c>
    </row>
    <row r="174" spans="9:25" x14ac:dyDescent="0.3">
      <c r="I174" s="18" t="s">
        <v>42</v>
      </c>
      <c r="Y174" s="18" t="s">
        <v>42</v>
      </c>
    </row>
    <row r="175" spans="9:25" x14ac:dyDescent="0.3">
      <c r="I175" s="18" t="s">
        <v>42</v>
      </c>
      <c r="Y175" s="18" t="s">
        <v>42</v>
      </c>
    </row>
    <row r="176" spans="9:25" x14ac:dyDescent="0.3">
      <c r="I176" s="18" t="s">
        <v>42</v>
      </c>
      <c r="Y176" s="18" t="s">
        <v>42</v>
      </c>
    </row>
    <row r="177" spans="9:25" x14ac:dyDescent="0.3">
      <c r="I177" s="18" t="s">
        <v>42</v>
      </c>
      <c r="Y177" s="18" t="s">
        <v>42</v>
      </c>
    </row>
    <row r="178" spans="9:25" x14ac:dyDescent="0.3">
      <c r="I178" s="18" t="s">
        <v>42</v>
      </c>
      <c r="Y178" s="18" t="s">
        <v>42</v>
      </c>
    </row>
    <row r="179" spans="9:25" x14ac:dyDescent="0.3">
      <c r="I179" s="18" t="s">
        <v>42</v>
      </c>
      <c r="Y179" s="18" t="s">
        <v>42</v>
      </c>
    </row>
    <row r="180" spans="9:25" x14ac:dyDescent="0.3">
      <c r="I180" s="18" t="s">
        <v>42</v>
      </c>
      <c r="Y180" s="18" t="s">
        <v>42</v>
      </c>
    </row>
    <row r="181" spans="9:25" x14ac:dyDescent="0.3">
      <c r="I181" s="18" t="s">
        <v>42</v>
      </c>
      <c r="Y181" s="18" t="s">
        <v>42</v>
      </c>
    </row>
    <row r="182" spans="9:25" x14ac:dyDescent="0.3">
      <c r="I182" s="18" t="s">
        <v>42</v>
      </c>
      <c r="Y182" s="18" t="s">
        <v>42</v>
      </c>
    </row>
    <row r="183" spans="9:25" x14ac:dyDescent="0.3">
      <c r="I183" s="18" t="s">
        <v>42</v>
      </c>
      <c r="Y183" s="18" t="s">
        <v>42</v>
      </c>
    </row>
    <row r="184" spans="9:25" x14ac:dyDescent="0.3">
      <c r="I184" s="18" t="s">
        <v>42</v>
      </c>
      <c r="Y184" s="18" t="s">
        <v>42</v>
      </c>
    </row>
    <row r="185" spans="9:25" x14ac:dyDescent="0.3">
      <c r="I185" s="18" t="s">
        <v>42</v>
      </c>
      <c r="Y185" t="s">
        <v>42</v>
      </c>
    </row>
    <row r="186" spans="9:25" x14ac:dyDescent="0.3">
      <c r="I186" s="18" t="s">
        <v>42</v>
      </c>
    </row>
    <row r="187" spans="9:25" x14ac:dyDescent="0.3">
      <c r="I187" s="18" t="s">
        <v>42</v>
      </c>
    </row>
    <row r="188" spans="9:25" x14ac:dyDescent="0.3">
      <c r="I188" s="18" t="s">
        <v>42</v>
      </c>
    </row>
    <row r="189" spans="9:25" x14ac:dyDescent="0.3">
      <c r="I189" s="18" t="s">
        <v>42</v>
      </c>
    </row>
    <row r="190" spans="9:25" x14ac:dyDescent="0.3">
      <c r="I190" s="18" t="s">
        <v>42</v>
      </c>
    </row>
    <row r="191" spans="9:25" x14ac:dyDescent="0.3">
      <c r="I191" s="18" t="s">
        <v>42</v>
      </c>
    </row>
    <row r="192" spans="9:25" x14ac:dyDescent="0.3">
      <c r="I192" s="18" t="s">
        <v>42</v>
      </c>
    </row>
    <row r="193" spans="9:9" x14ac:dyDescent="0.3">
      <c r="I193" s="18" t="s">
        <v>42</v>
      </c>
    </row>
    <row r="194" spans="9:9" x14ac:dyDescent="0.3">
      <c r="I194" s="18" t="s">
        <v>42</v>
      </c>
    </row>
    <row r="195" spans="9:9" x14ac:dyDescent="0.3">
      <c r="I195" s="18" t="s">
        <v>42</v>
      </c>
    </row>
    <row r="196" spans="9:9" x14ac:dyDescent="0.3">
      <c r="I196" s="18" t="s">
        <v>42</v>
      </c>
    </row>
    <row r="197" spans="9:9" x14ac:dyDescent="0.3">
      <c r="I197" s="18" t="s">
        <v>42</v>
      </c>
    </row>
    <row r="198" spans="9:9" x14ac:dyDescent="0.3">
      <c r="I198" s="18" t="s">
        <v>42</v>
      </c>
    </row>
    <row r="199" spans="9:9" x14ac:dyDescent="0.3">
      <c r="I199" s="18" t="s">
        <v>42</v>
      </c>
    </row>
    <row r="200" spans="9:9" x14ac:dyDescent="0.3">
      <c r="I200" s="18" t="s">
        <v>42</v>
      </c>
    </row>
    <row r="201" spans="9:9" x14ac:dyDescent="0.3">
      <c r="I201" s="18" t="s">
        <v>42</v>
      </c>
    </row>
    <row r="202" spans="9:9" x14ac:dyDescent="0.3">
      <c r="I202" s="18" t="s">
        <v>42</v>
      </c>
    </row>
    <row r="203" spans="9:9" x14ac:dyDescent="0.3">
      <c r="I203" s="18" t="s">
        <v>42</v>
      </c>
    </row>
    <row r="204" spans="9:9" x14ac:dyDescent="0.3">
      <c r="I204" s="18" t="s">
        <v>42</v>
      </c>
    </row>
    <row r="205" spans="9:9" x14ac:dyDescent="0.3">
      <c r="I205" s="18" t="s">
        <v>42</v>
      </c>
    </row>
    <row r="206" spans="9:9" x14ac:dyDescent="0.3">
      <c r="I206" s="18" t="s">
        <v>42</v>
      </c>
    </row>
    <row r="207" spans="9:9" x14ac:dyDescent="0.3">
      <c r="I207" s="18" t="s">
        <v>42</v>
      </c>
    </row>
    <row r="208" spans="9:9" x14ac:dyDescent="0.3">
      <c r="I208" s="18" t="s">
        <v>42</v>
      </c>
    </row>
    <row r="209" spans="9:9" x14ac:dyDescent="0.3">
      <c r="I209" s="18" t="s">
        <v>42</v>
      </c>
    </row>
    <row r="210" spans="9:9" x14ac:dyDescent="0.3">
      <c r="I210" s="18" t="s">
        <v>42</v>
      </c>
    </row>
    <row r="211" spans="9:9" x14ac:dyDescent="0.3">
      <c r="I211" s="18" t="s">
        <v>42</v>
      </c>
    </row>
    <row r="212" spans="9:9" x14ac:dyDescent="0.3">
      <c r="I212" s="18" t="s">
        <v>42</v>
      </c>
    </row>
    <row r="213" spans="9:9" x14ac:dyDescent="0.3">
      <c r="I213" s="18" t="s">
        <v>42</v>
      </c>
    </row>
    <row r="214" spans="9:9" x14ac:dyDescent="0.3">
      <c r="I214" s="18" t="s">
        <v>42</v>
      </c>
    </row>
    <row r="215" spans="9:9" x14ac:dyDescent="0.3">
      <c r="I215" s="18" t="s">
        <v>42</v>
      </c>
    </row>
    <row r="216" spans="9:9" x14ac:dyDescent="0.3">
      <c r="I216" s="18" t="s">
        <v>42</v>
      </c>
    </row>
    <row r="217" spans="9:9" x14ac:dyDescent="0.3">
      <c r="I217" s="18" t="s">
        <v>42</v>
      </c>
    </row>
    <row r="218" spans="9:9" x14ac:dyDescent="0.3">
      <c r="I218" s="18" t="s">
        <v>42</v>
      </c>
    </row>
    <row r="219" spans="9:9" x14ac:dyDescent="0.3">
      <c r="I219" s="18" t="s">
        <v>42</v>
      </c>
    </row>
    <row r="220" spans="9:9" x14ac:dyDescent="0.3">
      <c r="I220" s="18" t="s">
        <v>42</v>
      </c>
    </row>
    <row r="221" spans="9:9" x14ac:dyDescent="0.3">
      <c r="I221" s="18" t="s">
        <v>42</v>
      </c>
    </row>
    <row r="222" spans="9:9" x14ac:dyDescent="0.3">
      <c r="I222" s="18" t="s">
        <v>42</v>
      </c>
    </row>
    <row r="223" spans="9:9" x14ac:dyDescent="0.3">
      <c r="I223" s="18" t="s">
        <v>42</v>
      </c>
    </row>
    <row r="224" spans="9:9" x14ac:dyDescent="0.3">
      <c r="I224" s="18" t="s">
        <v>42</v>
      </c>
    </row>
    <row r="225" spans="9:9" x14ac:dyDescent="0.3">
      <c r="I225" s="18" t="s">
        <v>42</v>
      </c>
    </row>
    <row r="226" spans="9:9" x14ac:dyDescent="0.3">
      <c r="I226" s="18" t="s">
        <v>42</v>
      </c>
    </row>
    <row r="227" spans="9:9" x14ac:dyDescent="0.3">
      <c r="I227" s="18" t="s">
        <v>42</v>
      </c>
    </row>
    <row r="228" spans="9:9" x14ac:dyDescent="0.3">
      <c r="I228" s="18" t="s">
        <v>42</v>
      </c>
    </row>
    <row r="229" spans="9:9" x14ac:dyDescent="0.3">
      <c r="I229" s="18" t="s">
        <v>42</v>
      </c>
    </row>
    <row r="230" spans="9:9" x14ac:dyDescent="0.3">
      <c r="I230" s="18" t="s">
        <v>42</v>
      </c>
    </row>
    <row r="231" spans="9:9" x14ac:dyDescent="0.3">
      <c r="I231" s="18" t="s">
        <v>42</v>
      </c>
    </row>
    <row r="232" spans="9:9" x14ac:dyDescent="0.3">
      <c r="I232" s="18" t="s">
        <v>42</v>
      </c>
    </row>
    <row r="233" spans="9:9" x14ac:dyDescent="0.3">
      <c r="I233" s="18" t="s">
        <v>42</v>
      </c>
    </row>
    <row r="234" spans="9:9" x14ac:dyDescent="0.3">
      <c r="I234" s="18" t="s">
        <v>42</v>
      </c>
    </row>
    <row r="235" spans="9:9" x14ac:dyDescent="0.3">
      <c r="I235" s="18" t="s">
        <v>42</v>
      </c>
    </row>
    <row r="236" spans="9:9" x14ac:dyDescent="0.3">
      <c r="I236" s="18" t="s">
        <v>42</v>
      </c>
    </row>
    <row r="237" spans="9:9" x14ac:dyDescent="0.3">
      <c r="I237" s="18" t="s">
        <v>42</v>
      </c>
    </row>
    <row r="238" spans="9:9" x14ac:dyDescent="0.3">
      <c r="I238" s="18" t="s">
        <v>42</v>
      </c>
    </row>
    <row r="239" spans="9:9" x14ac:dyDescent="0.3">
      <c r="I239" s="18" t="s">
        <v>42</v>
      </c>
    </row>
    <row r="240" spans="9:9" x14ac:dyDescent="0.3">
      <c r="I240" s="18" t="s">
        <v>42</v>
      </c>
    </row>
    <row r="241" spans="9:9" x14ac:dyDescent="0.3">
      <c r="I241" s="18" t="s">
        <v>42</v>
      </c>
    </row>
    <row r="242" spans="9:9" x14ac:dyDescent="0.3">
      <c r="I242" s="18" t="s">
        <v>42</v>
      </c>
    </row>
    <row r="243" spans="9:9" x14ac:dyDescent="0.3">
      <c r="I243" s="18" t="s">
        <v>42</v>
      </c>
    </row>
    <row r="244" spans="9:9" x14ac:dyDescent="0.3">
      <c r="I244" s="18" t="s">
        <v>42</v>
      </c>
    </row>
    <row r="245" spans="9:9" x14ac:dyDescent="0.3">
      <c r="I245" s="18" t="s">
        <v>42</v>
      </c>
    </row>
    <row r="246" spans="9:9" x14ac:dyDescent="0.3">
      <c r="I246" s="18" t="s">
        <v>42</v>
      </c>
    </row>
    <row r="247" spans="9:9" x14ac:dyDescent="0.3">
      <c r="I247" s="18" t="s">
        <v>42</v>
      </c>
    </row>
    <row r="248" spans="9:9" x14ac:dyDescent="0.3">
      <c r="I248" s="18" t="s">
        <v>42</v>
      </c>
    </row>
    <row r="249" spans="9:9" x14ac:dyDescent="0.3">
      <c r="I249" s="18" t="s">
        <v>42</v>
      </c>
    </row>
    <row r="250" spans="9:9" x14ac:dyDescent="0.3">
      <c r="I250" s="18" t="s">
        <v>42</v>
      </c>
    </row>
    <row r="251" spans="9:9" x14ac:dyDescent="0.3">
      <c r="I251" s="18" t="s">
        <v>42</v>
      </c>
    </row>
    <row r="252" spans="9:9" x14ac:dyDescent="0.3">
      <c r="I252" s="18" t="s">
        <v>42</v>
      </c>
    </row>
    <row r="253" spans="9:9" x14ac:dyDescent="0.3">
      <c r="I253" s="18" t="s">
        <v>42</v>
      </c>
    </row>
    <row r="254" spans="9:9" x14ac:dyDescent="0.3">
      <c r="I254" s="18" t="s">
        <v>42</v>
      </c>
    </row>
    <row r="255" spans="9:9" x14ac:dyDescent="0.3">
      <c r="I255" s="18" t="s">
        <v>42</v>
      </c>
    </row>
    <row r="256" spans="9:9" x14ac:dyDescent="0.3">
      <c r="I256" s="18" t="s">
        <v>42</v>
      </c>
    </row>
    <row r="257" spans="9:9" x14ac:dyDescent="0.3">
      <c r="I257" s="18" t="s">
        <v>42</v>
      </c>
    </row>
    <row r="258" spans="9:9" x14ac:dyDescent="0.3">
      <c r="I258" s="18" t="s">
        <v>42</v>
      </c>
    </row>
    <row r="259" spans="9:9" x14ac:dyDescent="0.3">
      <c r="I259" s="18" t="s">
        <v>42</v>
      </c>
    </row>
    <row r="260" spans="9:9" x14ac:dyDescent="0.3">
      <c r="I260" s="18" t="s">
        <v>42</v>
      </c>
    </row>
    <row r="261" spans="9:9" x14ac:dyDescent="0.3">
      <c r="I261" s="18" t="s">
        <v>42</v>
      </c>
    </row>
    <row r="262" spans="9:9" x14ac:dyDescent="0.3">
      <c r="I262" s="18" t="s">
        <v>42</v>
      </c>
    </row>
    <row r="263" spans="9:9" x14ac:dyDescent="0.3">
      <c r="I263" s="18" t="s">
        <v>42</v>
      </c>
    </row>
    <row r="264" spans="9:9" x14ac:dyDescent="0.3">
      <c r="I264" s="18" t="s">
        <v>42</v>
      </c>
    </row>
    <row r="265" spans="9:9" x14ac:dyDescent="0.3">
      <c r="I265" s="18" t="s">
        <v>42</v>
      </c>
    </row>
    <row r="266" spans="9:9" x14ac:dyDescent="0.3">
      <c r="I266" s="18" t="s">
        <v>42</v>
      </c>
    </row>
    <row r="267" spans="9:9" x14ac:dyDescent="0.3">
      <c r="I267" s="18" t="s">
        <v>42</v>
      </c>
    </row>
    <row r="268" spans="9:9" x14ac:dyDescent="0.3">
      <c r="I268" s="18" t="s">
        <v>42</v>
      </c>
    </row>
    <row r="269" spans="9:9" x14ac:dyDescent="0.3">
      <c r="I269" s="18" t="s">
        <v>42</v>
      </c>
    </row>
    <row r="270" spans="9:9" x14ac:dyDescent="0.3">
      <c r="I270" s="18" t="s">
        <v>42</v>
      </c>
    </row>
    <row r="271" spans="9:9" x14ac:dyDescent="0.3">
      <c r="I271" s="18" t="s">
        <v>42</v>
      </c>
    </row>
    <row r="272" spans="9:9" x14ac:dyDescent="0.3">
      <c r="I272" s="18" t="s">
        <v>42</v>
      </c>
    </row>
    <row r="273" spans="9:9" x14ac:dyDescent="0.3">
      <c r="I273" s="18" t="s">
        <v>42</v>
      </c>
    </row>
    <row r="274" spans="9:9" x14ac:dyDescent="0.3">
      <c r="I274" s="18" t="s">
        <v>42</v>
      </c>
    </row>
    <row r="275" spans="9:9" x14ac:dyDescent="0.3">
      <c r="I275" s="18" t="s">
        <v>42</v>
      </c>
    </row>
    <row r="276" spans="9:9" x14ac:dyDescent="0.3">
      <c r="I276" s="18" t="s">
        <v>42</v>
      </c>
    </row>
    <row r="277" spans="9:9" x14ac:dyDescent="0.3">
      <c r="I277" s="18" t="s">
        <v>42</v>
      </c>
    </row>
    <row r="278" spans="9:9" x14ac:dyDescent="0.3">
      <c r="I278" t="s">
        <v>42</v>
      </c>
    </row>
    <row r="279" spans="9:9" x14ac:dyDescent="0.3">
      <c r="I279" t="s">
        <v>42</v>
      </c>
    </row>
    <row r="280" spans="9:9" x14ac:dyDescent="0.3">
      <c r="I280" t="s">
        <v>42</v>
      </c>
    </row>
    <row r="281" spans="9:9" x14ac:dyDescent="0.3">
      <c r="I281" t="s">
        <v>42</v>
      </c>
    </row>
    <row r="282" spans="9:9" x14ac:dyDescent="0.3">
      <c r="I282" t="s">
        <v>42</v>
      </c>
    </row>
    <row r="283" spans="9:9" x14ac:dyDescent="0.3">
      <c r="I283" t="s">
        <v>42</v>
      </c>
    </row>
    <row r="284" spans="9:9" x14ac:dyDescent="0.3">
      <c r="I284" t="s">
        <v>42</v>
      </c>
    </row>
    <row r="285" spans="9:9" x14ac:dyDescent="0.3">
      <c r="I285" t="s">
        <v>42</v>
      </c>
    </row>
    <row r="286" spans="9:9" x14ac:dyDescent="0.3">
      <c r="I286" s="17"/>
    </row>
    <row r="287" spans="9:9" x14ac:dyDescent="0.3">
      <c r="I287" s="17"/>
    </row>
    <row r="288" spans="9:9" x14ac:dyDescent="0.3">
      <c r="I288" s="17"/>
    </row>
    <row r="289" spans="9:9" x14ac:dyDescent="0.3">
      <c r="I289" s="17"/>
    </row>
    <row r="290" spans="9:9" x14ac:dyDescent="0.3">
      <c r="I290" s="17"/>
    </row>
    <row r="291" spans="9:9" x14ac:dyDescent="0.3">
      <c r="I291" s="17"/>
    </row>
    <row r="292" spans="9:9" x14ac:dyDescent="0.3">
      <c r="I292" s="17"/>
    </row>
    <row r="293" spans="9:9" x14ac:dyDescent="0.3">
      <c r="I293" s="17"/>
    </row>
    <row r="294" spans="9:9" x14ac:dyDescent="0.3">
      <c r="I294" s="17"/>
    </row>
    <row r="295" spans="9:9" x14ac:dyDescent="0.3">
      <c r="I295" s="17"/>
    </row>
    <row r="296" spans="9:9" x14ac:dyDescent="0.3">
      <c r="I296" s="17"/>
    </row>
    <row r="297" spans="9:9" x14ac:dyDescent="0.3">
      <c r="I297" s="17"/>
    </row>
    <row r="298" spans="9:9" x14ac:dyDescent="0.3">
      <c r="I298" s="17"/>
    </row>
    <row r="299" spans="9:9" x14ac:dyDescent="0.3">
      <c r="I299" s="17"/>
    </row>
    <row r="300" spans="9:9" x14ac:dyDescent="0.3">
      <c r="I300" s="17"/>
    </row>
    <row r="301" spans="9:9" x14ac:dyDescent="0.3">
      <c r="I301" s="17"/>
    </row>
    <row r="302" spans="9:9" x14ac:dyDescent="0.3">
      <c r="I302" s="17"/>
    </row>
    <row r="303" spans="9:9" x14ac:dyDescent="0.3">
      <c r="I303" s="17"/>
    </row>
    <row r="304" spans="9:9" x14ac:dyDescent="0.3">
      <c r="I304" s="17"/>
    </row>
    <row r="305" spans="9:9" x14ac:dyDescent="0.3">
      <c r="I305" s="17"/>
    </row>
    <row r="306" spans="9:9" x14ac:dyDescent="0.3">
      <c r="I306" s="17"/>
    </row>
    <row r="307" spans="9:9" x14ac:dyDescent="0.3">
      <c r="I307" s="17"/>
    </row>
    <row r="308" spans="9:9" x14ac:dyDescent="0.3">
      <c r="I308" s="17"/>
    </row>
    <row r="309" spans="9:9" x14ac:dyDescent="0.3">
      <c r="I309" s="17"/>
    </row>
    <row r="310" spans="9:9" x14ac:dyDescent="0.3">
      <c r="I310" s="17"/>
    </row>
    <row r="311" spans="9:9" x14ac:dyDescent="0.3">
      <c r="I311" s="17"/>
    </row>
    <row r="312" spans="9:9" x14ac:dyDescent="0.3">
      <c r="I312" s="17"/>
    </row>
    <row r="313" spans="9:9" x14ac:dyDescent="0.3">
      <c r="I313" s="17"/>
    </row>
    <row r="314" spans="9:9" x14ac:dyDescent="0.3">
      <c r="I314" s="17"/>
    </row>
    <row r="315" spans="9:9" x14ac:dyDescent="0.3">
      <c r="I315" s="17"/>
    </row>
    <row r="316" spans="9:9" x14ac:dyDescent="0.3">
      <c r="I316" s="17"/>
    </row>
    <row r="317" spans="9:9" x14ac:dyDescent="0.3">
      <c r="I317" s="17"/>
    </row>
    <row r="318" spans="9:9" x14ac:dyDescent="0.3">
      <c r="I318" s="17"/>
    </row>
    <row r="319" spans="9:9" x14ac:dyDescent="0.3">
      <c r="I319" s="17"/>
    </row>
    <row r="320" spans="9:9" x14ac:dyDescent="0.3">
      <c r="I320" s="17"/>
    </row>
    <row r="321" spans="9:9" x14ac:dyDescent="0.3">
      <c r="I321" s="17"/>
    </row>
    <row r="322" spans="9:9" x14ac:dyDescent="0.3">
      <c r="I322" s="17"/>
    </row>
    <row r="323" spans="9:9" x14ac:dyDescent="0.3">
      <c r="I323" s="17"/>
    </row>
    <row r="324" spans="9:9" x14ac:dyDescent="0.3">
      <c r="I324" s="17"/>
    </row>
    <row r="325" spans="9:9" x14ac:dyDescent="0.3">
      <c r="I325" s="17"/>
    </row>
    <row r="326" spans="9:9" x14ac:dyDescent="0.3">
      <c r="I326" s="17"/>
    </row>
    <row r="327" spans="9:9" x14ac:dyDescent="0.3">
      <c r="I327" s="17"/>
    </row>
    <row r="328" spans="9:9" x14ac:dyDescent="0.3">
      <c r="I328" s="17"/>
    </row>
    <row r="329" spans="9:9" x14ac:dyDescent="0.3">
      <c r="I329" s="17"/>
    </row>
    <row r="330" spans="9:9" x14ac:dyDescent="0.3">
      <c r="I330" s="17"/>
    </row>
    <row r="331" spans="9:9" x14ac:dyDescent="0.3">
      <c r="I331" s="17"/>
    </row>
    <row r="332" spans="9:9" x14ac:dyDescent="0.3">
      <c r="I332" s="17"/>
    </row>
    <row r="333" spans="9:9" x14ac:dyDescent="0.3">
      <c r="I333" s="17"/>
    </row>
    <row r="334" spans="9:9" x14ac:dyDescent="0.3">
      <c r="I334" s="17"/>
    </row>
    <row r="335" spans="9:9" x14ac:dyDescent="0.3">
      <c r="I335" s="17"/>
    </row>
    <row r="336" spans="9:9" x14ac:dyDescent="0.3">
      <c r="I336" s="17"/>
    </row>
    <row r="337" spans="9:9" x14ac:dyDescent="0.3">
      <c r="I337" s="17"/>
    </row>
    <row r="338" spans="9:9" x14ac:dyDescent="0.3">
      <c r="I338" s="17"/>
    </row>
    <row r="339" spans="9:9" x14ac:dyDescent="0.3">
      <c r="I339" s="17"/>
    </row>
    <row r="340" spans="9:9" x14ac:dyDescent="0.3">
      <c r="I340" s="17"/>
    </row>
    <row r="341" spans="9:9" x14ac:dyDescent="0.3">
      <c r="I341" s="17"/>
    </row>
    <row r="342" spans="9:9" x14ac:dyDescent="0.3">
      <c r="I342" s="17"/>
    </row>
    <row r="343" spans="9:9" x14ac:dyDescent="0.3">
      <c r="I343" s="17"/>
    </row>
    <row r="344" spans="9:9" x14ac:dyDescent="0.3">
      <c r="I344" s="17"/>
    </row>
    <row r="345" spans="9:9" x14ac:dyDescent="0.3">
      <c r="I345" s="17"/>
    </row>
    <row r="346" spans="9:9" x14ac:dyDescent="0.3">
      <c r="I346" s="17"/>
    </row>
    <row r="347" spans="9:9" x14ac:dyDescent="0.3">
      <c r="I347" s="17"/>
    </row>
    <row r="348" spans="9:9" x14ac:dyDescent="0.3">
      <c r="I348" s="17"/>
    </row>
    <row r="349" spans="9:9" x14ac:dyDescent="0.3">
      <c r="I349" s="17"/>
    </row>
    <row r="350" spans="9:9" x14ac:dyDescent="0.3">
      <c r="I350" s="17"/>
    </row>
    <row r="351" spans="9:9" x14ac:dyDescent="0.3">
      <c r="I351" s="17"/>
    </row>
    <row r="352" spans="9:9" x14ac:dyDescent="0.3">
      <c r="I352" s="17"/>
    </row>
    <row r="353" spans="9:9" x14ac:dyDescent="0.3">
      <c r="I353" s="17"/>
    </row>
    <row r="354" spans="9:9" x14ac:dyDescent="0.3">
      <c r="I354" s="17"/>
    </row>
    <row r="355" spans="9:9" x14ac:dyDescent="0.3">
      <c r="I355" s="17"/>
    </row>
    <row r="356" spans="9:9" x14ac:dyDescent="0.3">
      <c r="I356" s="17"/>
    </row>
    <row r="357" spans="9:9" x14ac:dyDescent="0.3">
      <c r="I357" s="17"/>
    </row>
    <row r="358" spans="9:9" x14ac:dyDescent="0.3">
      <c r="I358" s="17"/>
    </row>
    <row r="359" spans="9:9" x14ac:dyDescent="0.3">
      <c r="I359" s="17"/>
    </row>
    <row r="360" spans="9:9" x14ac:dyDescent="0.3">
      <c r="I360" s="17"/>
    </row>
    <row r="361" spans="9:9" x14ac:dyDescent="0.3">
      <c r="I361" s="17"/>
    </row>
    <row r="362" spans="9:9" x14ac:dyDescent="0.3">
      <c r="I362" s="17"/>
    </row>
    <row r="363" spans="9:9" x14ac:dyDescent="0.3">
      <c r="I363" s="17"/>
    </row>
    <row r="364" spans="9:9" x14ac:dyDescent="0.3">
      <c r="I364" s="17"/>
    </row>
    <row r="365" spans="9:9" x14ac:dyDescent="0.3">
      <c r="I365" s="17"/>
    </row>
    <row r="366" spans="9:9" x14ac:dyDescent="0.3">
      <c r="I366" s="17"/>
    </row>
    <row r="367" spans="9:9" x14ac:dyDescent="0.3">
      <c r="I367" s="17"/>
    </row>
    <row r="368" spans="9:9" x14ac:dyDescent="0.3">
      <c r="I368" s="17"/>
    </row>
    <row r="369" spans="9:9" x14ac:dyDescent="0.3">
      <c r="I369" s="17"/>
    </row>
    <row r="370" spans="9:9" x14ac:dyDescent="0.3">
      <c r="I370" s="17"/>
    </row>
    <row r="371" spans="9:9" x14ac:dyDescent="0.3">
      <c r="I371" s="17"/>
    </row>
    <row r="372" spans="9:9" x14ac:dyDescent="0.3">
      <c r="I372" s="17"/>
    </row>
    <row r="373" spans="9:9" x14ac:dyDescent="0.3">
      <c r="I373" s="17"/>
    </row>
    <row r="374" spans="9:9" x14ac:dyDescent="0.3">
      <c r="I374" s="17"/>
    </row>
    <row r="375" spans="9:9" x14ac:dyDescent="0.3">
      <c r="I375" s="17"/>
    </row>
    <row r="376" spans="9:9" x14ac:dyDescent="0.3">
      <c r="I376" s="17"/>
    </row>
    <row r="377" spans="9:9" x14ac:dyDescent="0.3">
      <c r="I377" s="17"/>
    </row>
    <row r="378" spans="9:9" x14ac:dyDescent="0.3">
      <c r="I378" s="17"/>
    </row>
    <row r="379" spans="9:9" x14ac:dyDescent="0.3">
      <c r="I379" s="17"/>
    </row>
    <row r="380" spans="9:9" x14ac:dyDescent="0.3">
      <c r="I380" s="17"/>
    </row>
    <row r="381" spans="9:9" x14ac:dyDescent="0.3">
      <c r="I381" s="17"/>
    </row>
    <row r="382" spans="9:9" x14ac:dyDescent="0.3">
      <c r="I382" s="17"/>
    </row>
    <row r="383" spans="9:9" x14ac:dyDescent="0.3">
      <c r="I383" s="17"/>
    </row>
    <row r="384" spans="9:9" x14ac:dyDescent="0.3">
      <c r="I384" s="17"/>
    </row>
    <row r="385" spans="9:9" x14ac:dyDescent="0.3">
      <c r="I385" s="17"/>
    </row>
    <row r="386" spans="9:9" x14ac:dyDescent="0.3">
      <c r="I386" s="17"/>
    </row>
    <row r="387" spans="9:9" x14ac:dyDescent="0.3">
      <c r="I387" s="17"/>
    </row>
    <row r="388" spans="9:9" x14ac:dyDescent="0.3">
      <c r="I388" s="17"/>
    </row>
    <row r="389" spans="9:9" x14ac:dyDescent="0.3">
      <c r="I389" s="17"/>
    </row>
    <row r="390" spans="9:9" x14ac:dyDescent="0.3">
      <c r="I390" s="17"/>
    </row>
    <row r="391" spans="9:9" x14ac:dyDescent="0.3">
      <c r="I391" s="17"/>
    </row>
    <row r="392" spans="9:9" x14ac:dyDescent="0.3">
      <c r="I392" s="17"/>
    </row>
    <row r="393" spans="9:9" x14ac:dyDescent="0.3">
      <c r="I393" s="17"/>
    </row>
    <row r="394" spans="9:9" x14ac:dyDescent="0.3">
      <c r="I394" s="17"/>
    </row>
    <row r="395" spans="9:9" x14ac:dyDescent="0.3">
      <c r="I395" s="17"/>
    </row>
    <row r="396" spans="9:9" x14ac:dyDescent="0.3">
      <c r="I396" s="17"/>
    </row>
    <row r="397" spans="9:9" x14ac:dyDescent="0.3">
      <c r="I397" s="17"/>
    </row>
    <row r="398" spans="9:9" x14ac:dyDescent="0.3">
      <c r="I398" s="17"/>
    </row>
    <row r="399" spans="9:9" x14ac:dyDescent="0.3">
      <c r="I399" s="17"/>
    </row>
    <row r="400" spans="9:9" x14ac:dyDescent="0.3">
      <c r="I400" s="17"/>
    </row>
    <row r="401" spans="9:9" x14ac:dyDescent="0.3">
      <c r="I401" s="17"/>
    </row>
    <row r="402" spans="9:9" x14ac:dyDescent="0.3">
      <c r="I402" s="17"/>
    </row>
    <row r="403" spans="9:9" x14ac:dyDescent="0.3">
      <c r="I403" s="17"/>
    </row>
    <row r="404" spans="9:9" x14ac:dyDescent="0.3">
      <c r="I404" s="17"/>
    </row>
    <row r="405" spans="9:9" x14ac:dyDescent="0.3">
      <c r="I405" s="17"/>
    </row>
    <row r="406" spans="9:9" x14ac:dyDescent="0.3">
      <c r="I406" s="17"/>
    </row>
    <row r="407" spans="9:9" x14ac:dyDescent="0.3">
      <c r="I407" s="17"/>
    </row>
    <row r="408" spans="9:9" x14ac:dyDescent="0.3">
      <c r="I408" s="17"/>
    </row>
    <row r="409" spans="9:9" x14ac:dyDescent="0.3">
      <c r="I409" s="17"/>
    </row>
    <row r="410" spans="9:9" x14ac:dyDescent="0.3">
      <c r="I410" s="17"/>
    </row>
    <row r="411" spans="9:9" x14ac:dyDescent="0.3">
      <c r="I411" s="17"/>
    </row>
    <row r="412" spans="9:9" x14ac:dyDescent="0.3">
      <c r="I412" s="17"/>
    </row>
    <row r="413" spans="9:9" x14ac:dyDescent="0.3">
      <c r="I413" s="17"/>
    </row>
    <row r="414" spans="9:9" x14ac:dyDescent="0.3">
      <c r="I414" s="17"/>
    </row>
    <row r="415" spans="9:9" x14ac:dyDescent="0.3">
      <c r="I415" s="17"/>
    </row>
    <row r="416" spans="9:9" x14ac:dyDescent="0.3">
      <c r="I416" s="17"/>
    </row>
    <row r="417" spans="9:9" x14ac:dyDescent="0.3">
      <c r="I417" s="17"/>
    </row>
    <row r="418" spans="9:9" x14ac:dyDescent="0.3">
      <c r="I418" s="17"/>
    </row>
    <row r="419" spans="9:9" x14ac:dyDescent="0.3">
      <c r="I419" s="17"/>
    </row>
    <row r="420" spans="9:9" x14ac:dyDescent="0.3">
      <c r="I420" s="17"/>
    </row>
    <row r="421" spans="9:9" x14ac:dyDescent="0.3">
      <c r="I421" s="17"/>
    </row>
    <row r="422" spans="9:9" x14ac:dyDescent="0.3">
      <c r="I422" s="17"/>
    </row>
    <row r="423" spans="9:9" x14ac:dyDescent="0.3">
      <c r="I423" s="17"/>
    </row>
    <row r="424" spans="9:9" x14ac:dyDescent="0.3">
      <c r="I424" s="17"/>
    </row>
    <row r="425" spans="9:9" x14ac:dyDescent="0.3">
      <c r="I425" s="17"/>
    </row>
    <row r="426" spans="9:9" x14ac:dyDescent="0.3">
      <c r="I426" s="17"/>
    </row>
    <row r="427" spans="9:9" x14ac:dyDescent="0.3">
      <c r="I427" s="17"/>
    </row>
    <row r="428" spans="9:9" x14ac:dyDescent="0.3">
      <c r="I428" s="17"/>
    </row>
    <row r="429" spans="9:9" x14ac:dyDescent="0.3">
      <c r="I429" s="17"/>
    </row>
    <row r="430" spans="9:9" x14ac:dyDescent="0.3">
      <c r="I430" s="17"/>
    </row>
    <row r="431" spans="9:9" x14ac:dyDescent="0.3">
      <c r="I431" s="17"/>
    </row>
    <row r="432" spans="9:9" x14ac:dyDescent="0.3">
      <c r="I432" s="17"/>
    </row>
    <row r="433" spans="9:9" x14ac:dyDescent="0.3">
      <c r="I433" s="17"/>
    </row>
    <row r="434" spans="9:9" x14ac:dyDescent="0.3">
      <c r="I434" s="17"/>
    </row>
    <row r="435" spans="9:9" x14ac:dyDescent="0.3">
      <c r="I435" s="17"/>
    </row>
    <row r="436" spans="9:9" x14ac:dyDescent="0.3">
      <c r="I436" s="17"/>
    </row>
    <row r="437" spans="9:9" x14ac:dyDescent="0.3">
      <c r="I437" s="17"/>
    </row>
    <row r="438" spans="9:9" x14ac:dyDescent="0.3">
      <c r="I438" s="17"/>
    </row>
    <row r="439" spans="9:9" x14ac:dyDescent="0.3">
      <c r="I439" s="17"/>
    </row>
    <row r="440" spans="9:9" x14ac:dyDescent="0.3">
      <c r="I440" s="17"/>
    </row>
    <row r="441" spans="9:9" x14ac:dyDescent="0.3">
      <c r="I441" s="17"/>
    </row>
    <row r="442" spans="9:9" x14ac:dyDescent="0.3">
      <c r="I442" s="17"/>
    </row>
    <row r="443" spans="9:9" x14ac:dyDescent="0.3">
      <c r="I443" s="17"/>
    </row>
    <row r="444" spans="9:9" x14ac:dyDescent="0.3">
      <c r="I444" s="17"/>
    </row>
    <row r="445" spans="9:9" x14ac:dyDescent="0.3">
      <c r="I445" s="17"/>
    </row>
    <row r="446" spans="9:9" x14ac:dyDescent="0.3">
      <c r="I446" s="17"/>
    </row>
    <row r="447" spans="9:9" x14ac:dyDescent="0.3">
      <c r="I447" s="17"/>
    </row>
    <row r="448" spans="9:9" x14ac:dyDescent="0.3">
      <c r="I448" s="17"/>
    </row>
    <row r="449" spans="9:9" x14ac:dyDescent="0.3">
      <c r="I449" s="17"/>
    </row>
    <row r="450" spans="9:9" x14ac:dyDescent="0.3">
      <c r="I450" s="17"/>
    </row>
    <row r="451" spans="9:9" x14ac:dyDescent="0.3">
      <c r="I451" s="17"/>
    </row>
    <row r="452" spans="9:9" x14ac:dyDescent="0.3">
      <c r="I452" s="17"/>
    </row>
    <row r="453" spans="9:9" x14ac:dyDescent="0.3">
      <c r="I453" s="17"/>
    </row>
    <row r="454" spans="9:9" x14ac:dyDescent="0.3">
      <c r="I454" s="17"/>
    </row>
    <row r="455" spans="9:9" x14ac:dyDescent="0.3">
      <c r="I455" s="17"/>
    </row>
    <row r="456" spans="9:9" x14ac:dyDescent="0.3">
      <c r="I456" s="17"/>
    </row>
    <row r="457" spans="9:9" x14ac:dyDescent="0.3">
      <c r="I457" s="17"/>
    </row>
    <row r="458" spans="9:9" x14ac:dyDescent="0.3">
      <c r="I458" s="17"/>
    </row>
    <row r="459" spans="9:9" x14ac:dyDescent="0.3">
      <c r="I459" s="17"/>
    </row>
    <row r="460" spans="9:9" x14ac:dyDescent="0.3">
      <c r="I460" s="17"/>
    </row>
    <row r="461" spans="9:9" x14ac:dyDescent="0.3">
      <c r="I461" s="17"/>
    </row>
    <row r="462" spans="9:9" x14ac:dyDescent="0.3">
      <c r="I462" s="17"/>
    </row>
    <row r="463" spans="9:9" x14ac:dyDescent="0.3">
      <c r="I463" s="17"/>
    </row>
    <row r="464" spans="9:9" x14ac:dyDescent="0.3">
      <c r="I464" s="17"/>
    </row>
    <row r="465" spans="9:9" x14ac:dyDescent="0.3">
      <c r="I465" s="17"/>
    </row>
    <row r="466" spans="9:9" x14ac:dyDescent="0.3">
      <c r="I466" s="17"/>
    </row>
    <row r="467" spans="9:9" x14ac:dyDescent="0.3">
      <c r="I467" s="17"/>
    </row>
    <row r="468" spans="9:9" x14ac:dyDescent="0.3">
      <c r="I468" s="17"/>
    </row>
    <row r="469" spans="9:9" x14ac:dyDescent="0.3">
      <c r="I469" s="17"/>
    </row>
    <row r="470" spans="9:9" x14ac:dyDescent="0.3">
      <c r="I470" s="17"/>
    </row>
    <row r="471" spans="9:9" x14ac:dyDescent="0.3">
      <c r="I471" s="17"/>
    </row>
    <row r="472" spans="9:9" x14ac:dyDescent="0.3">
      <c r="I472" s="17"/>
    </row>
    <row r="473" spans="9:9" x14ac:dyDescent="0.3">
      <c r="I473" s="17"/>
    </row>
    <row r="474" spans="9:9" x14ac:dyDescent="0.3">
      <c r="I474" s="17"/>
    </row>
    <row r="475" spans="9:9" x14ac:dyDescent="0.3">
      <c r="I475" s="17"/>
    </row>
    <row r="476" spans="9:9" x14ac:dyDescent="0.3">
      <c r="I476" s="17"/>
    </row>
    <row r="477" spans="9:9" x14ac:dyDescent="0.3">
      <c r="I477" s="17"/>
    </row>
    <row r="478" spans="9:9" x14ac:dyDescent="0.3">
      <c r="I478" s="17"/>
    </row>
    <row r="479" spans="9:9" x14ac:dyDescent="0.3">
      <c r="I479" s="17"/>
    </row>
    <row r="480" spans="9:9" x14ac:dyDescent="0.3">
      <c r="I480" s="17"/>
    </row>
    <row r="481" spans="9:9" x14ac:dyDescent="0.3">
      <c r="I481" s="17"/>
    </row>
    <row r="482" spans="9:9" x14ac:dyDescent="0.3">
      <c r="I482" s="17"/>
    </row>
    <row r="483" spans="9:9" x14ac:dyDescent="0.3">
      <c r="I483" s="17"/>
    </row>
    <row r="484" spans="9:9" x14ac:dyDescent="0.3">
      <c r="I484" s="17"/>
    </row>
    <row r="485" spans="9:9" x14ac:dyDescent="0.3">
      <c r="I485" s="17"/>
    </row>
    <row r="486" spans="9:9" x14ac:dyDescent="0.3">
      <c r="I486" s="17"/>
    </row>
    <row r="487" spans="9:9" x14ac:dyDescent="0.3">
      <c r="I487" s="17"/>
    </row>
    <row r="488" spans="9:9" x14ac:dyDescent="0.3">
      <c r="I488" s="17"/>
    </row>
    <row r="489" spans="9:9" x14ac:dyDescent="0.3">
      <c r="I489" s="17"/>
    </row>
    <row r="490" spans="9:9" x14ac:dyDescent="0.3">
      <c r="I490" s="17"/>
    </row>
    <row r="491" spans="9:9" x14ac:dyDescent="0.3">
      <c r="I491" s="17"/>
    </row>
    <row r="492" spans="9:9" x14ac:dyDescent="0.3">
      <c r="I492" s="17"/>
    </row>
    <row r="493" spans="9:9" x14ac:dyDescent="0.3">
      <c r="I493" s="17"/>
    </row>
    <row r="494" spans="9:9" x14ac:dyDescent="0.3">
      <c r="I494" s="17"/>
    </row>
    <row r="495" spans="9:9" x14ac:dyDescent="0.3">
      <c r="I495" s="17"/>
    </row>
    <row r="496" spans="9:9" x14ac:dyDescent="0.3">
      <c r="I496" s="17"/>
    </row>
    <row r="497" spans="9:9" x14ac:dyDescent="0.3">
      <c r="I497" s="17"/>
    </row>
    <row r="498" spans="9:9" x14ac:dyDescent="0.3">
      <c r="I498" s="17"/>
    </row>
    <row r="499" spans="9:9" x14ac:dyDescent="0.3">
      <c r="I499" s="17"/>
    </row>
    <row r="500" spans="9:9" x14ac:dyDescent="0.3">
      <c r="I500" s="17"/>
    </row>
    <row r="501" spans="9:9" x14ac:dyDescent="0.3">
      <c r="I501" s="17"/>
    </row>
    <row r="502" spans="9:9" x14ac:dyDescent="0.3">
      <c r="I502" s="17"/>
    </row>
    <row r="503" spans="9:9" x14ac:dyDescent="0.3">
      <c r="I503" s="17"/>
    </row>
    <row r="504" spans="9:9" x14ac:dyDescent="0.3">
      <c r="I504" s="17"/>
    </row>
    <row r="505" spans="9:9" x14ac:dyDescent="0.3">
      <c r="I505" s="17"/>
    </row>
    <row r="506" spans="9:9" x14ac:dyDescent="0.3">
      <c r="I506" s="17"/>
    </row>
    <row r="507" spans="9:9" x14ac:dyDescent="0.3">
      <c r="I507" s="17"/>
    </row>
    <row r="508" spans="9:9" x14ac:dyDescent="0.3">
      <c r="I508" s="17"/>
    </row>
    <row r="509" spans="9:9" x14ac:dyDescent="0.3">
      <c r="I509" s="17"/>
    </row>
    <row r="510" spans="9:9" x14ac:dyDescent="0.3">
      <c r="I510" s="17"/>
    </row>
    <row r="511" spans="9:9" x14ac:dyDescent="0.3">
      <c r="I511" s="17"/>
    </row>
    <row r="512" spans="9:9" x14ac:dyDescent="0.3">
      <c r="I512" s="17"/>
    </row>
    <row r="513" spans="9:9" x14ac:dyDescent="0.3">
      <c r="I513" s="17"/>
    </row>
    <row r="514" spans="9:9" x14ac:dyDescent="0.3">
      <c r="I514" s="17"/>
    </row>
    <row r="515" spans="9:9" x14ac:dyDescent="0.3">
      <c r="I515" s="17"/>
    </row>
    <row r="516" spans="9:9" x14ac:dyDescent="0.3">
      <c r="I516" s="17"/>
    </row>
    <row r="517" spans="9:9" x14ac:dyDescent="0.3">
      <c r="I517" s="17"/>
    </row>
    <row r="518" spans="9:9" x14ac:dyDescent="0.3">
      <c r="I518" s="17"/>
    </row>
    <row r="519" spans="9:9" x14ac:dyDescent="0.3">
      <c r="I519" s="17"/>
    </row>
    <row r="520" spans="9:9" x14ac:dyDescent="0.3">
      <c r="I520" s="17"/>
    </row>
    <row r="521" spans="9:9" x14ac:dyDescent="0.3">
      <c r="I521" s="17"/>
    </row>
    <row r="522" spans="9:9" x14ac:dyDescent="0.3">
      <c r="I522" s="17"/>
    </row>
    <row r="523" spans="9:9" x14ac:dyDescent="0.3">
      <c r="I523" s="17"/>
    </row>
    <row r="524" spans="9:9" x14ac:dyDescent="0.3">
      <c r="I524" s="17"/>
    </row>
    <row r="525" spans="9:9" x14ac:dyDescent="0.3">
      <c r="I525" s="17"/>
    </row>
    <row r="526" spans="9:9" x14ac:dyDescent="0.3">
      <c r="I526" s="17"/>
    </row>
    <row r="527" spans="9:9" x14ac:dyDescent="0.3">
      <c r="I527" s="17"/>
    </row>
    <row r="528" spans="9:9" x14ac:dyDescent="0.3">
      <c r="I528" s="17"/>
    </row>
    <row r="529" spans="9:9" x14ac:dyDescent="0.3">
      <c r="I529" s="17"/>
    </row>
    <row r="530" spans="9:9" x14ac:dyDescent="0.3">
      <c r="I530" s="17"/>
    </row>
    <row r="531" spans="9:9" x14ac:dyDescent="0.3">
      <c r="I531" s="17"/>
    </row>
    <row r="532" spans="9:9" x14ac:dyDescent="0.3">
      <c r="I532" s="17"/>
    </row>
    <row r="533" spans="9:9" x14ac:dyDescent="0.3">
      <c r="I533" s="17"/>
    </row>
    <row r="534" spans="9:9" x14ac:dyDescent="0.3">
      <c r="I534" s="17"/>
    </row>
    <row r="535" spans="9:9" x14ac:dyDescent="0.3">
      <c r="I535" s="17"/>
    </row>
    <row r="536" spans="9:9" x14ac:dyDescent="0.3">
      <c r="I536" s="17"/>
    </row>
    <row r="537" spans="9:9" x14ac:dyDescent="0.3">
      <c r="I537" s="17"/>
    </row>
    <row r="538" spans="9:9" x14ac:dyDescent="0.3">
      <c r="I538" s="17"/>
    </row>
    <row r="539" spans="9:9" x14ac:dyDescent="0.3">
      <c r="I539" s="17"/>
    </row>
    <row r="540" spans="9:9" x14ac:dyDescent="0.3">
      <c r="I540" s="17"/>
    </row>
    <row r="541" spans="9:9" x14ac:dyDescent="0.3">
      <c r="I541" s="17"/>
    </row>
    <row r="542" spans="9:9" x14ac:dyDescent="0.3">
      <c r="I542" s="17"/>
    </row>
    <row r="543" spans="9:9" x14ac:dyDescent="0.3">
      <c r="I543" s="17"/>
    </row>
    <row r="544" spans="9:9" x14ac:dyDescent="0.3">
      <c r="I544" s="17"/>
    </row>
    <row r="545" spans="9:9" x14ac:dyDescent="0.3">
      <c r="I545" s="17"/>
    </row>
    <row r="546" spans="9:9" x14ac:dyDescent="0.3">
      <c r="I546" s="17"/>
    </row>
    <row r="547" spans="9:9" x14ac:dyDescent="0.3">
      <c r="I547" s="17"/>
    </row>
    <row r="548" spans="9:9" x14ac:dyDescent="0.3">
      <c r="I548" s="17"/>
    </row>
    <row r="549" spans="9:9" x14ac:dyDescent="0.3">
      <c r="I549" s="17"/>
    </row>
    <row r="550" spans="9:9" x14ac:dyDescent="0.3">
      <c r="I550" s="17"/>
    </row>
    <row r="551" spans="9:9" x14ac:dyDescent="0.3">
      <c r="I551" s="17"/>
    </row>
    <row r="552" spans="9:9" x14ac:dyDescent="0.3">
      <c r="I552" s="17"/>
    </row>
    <row r="553" spans="9:9" x14ac:dyDescent="0.3">
      <c r="I553" s="17"/>
    </row>
    <row r="554" spans="9:9" x14ac:dyDescent="0.3">
      <c r="I554" s="17"/>
    </row>
    <row r="555" spans="9:9" x14ac:dyDescent="0.3">
      <c r="I555" s="17"/>
    </row>
    <row r="556" spans="9:9" x14ac:dyDescent="0.3">
      <c r="I556" s="17"/>
    </row>
    <row r="557" spans="9:9" x14ac:dyDescent="0.3">
      <c r="I557" s="17"/>
    </row>
    <row r="558" spans="9:9" x14ac:dyDescent="0.3">
      <c r="I558" s="17"/>
    </row>
    <row r="559" spans="9:9" x14ac:dyDescent="0.3">
      <c r="I559" s="17"/>
    </row>
    <row r="560" spans="9:9" x14ac:dyDescent="0.3">
      <c r="I560" s="17"/>
    </row>
    <row r="561" spans="9:9" x14ac:dyDescent="0.3">
      <c r="I561" s="17"/>
    </row>
    <row r="562" spans="9:9" x14ac:dyDescent="0.3">
      <c r="I562" s="17"/>
    </row>
    <row r="563" spans="9:9" x14ac:dyDescent="0.3">
      <c r="I563" s="17"/>
    </row>
    <row r="564" spans="9:9" x14ac:dyDescent="0.3">
      <c r="I564" s="17"/>
    </row>
    <row r="565" spans="9:9" x14ac:dyDescent="0.3">
      <c r="I565" s="17"/>
    </row>
    <row r="566" spans="9:9" x14ac:dyDescent="0.3">
      <c r="I566" s="17"/>
    </row>
    <row r="567" spans="9:9" x14ac:dyDescent="0.3">
      <c r="I567" s="17"/>
    </row>
    <row r="568" spans="9:9" x14ac:dyDescent="0.3">
      <c r="I568" s="17"/>
    </row>
    <row r="569" spans="9:9" x14ac:dyDescent="0.3">
      <c r="I569" s="17"/>
    </row>
    <row r="570" spans="9:9" x14ac:dyDescent="0.3">
      <c r="I570" s="17"/>
    </row>
    <row r="571" spans="9:9" x14ac:dyDescent="0.3">
      <c r="I571" s="17"/>
    </row>
    <row r="572" spans="9:9" x14ac:dyDescent="0.3">
      <c r="I572" s="17"/>
    </row>
    <row r="573" spans="9:9" x14ac:dyDescent="0.3">
      <c r="I573" s="17"/>
    </row>
    <row r="574" spans="9:9" x14ac:dyDescent="0.3">
      <c r="I574" s="17"/>
    </row>
    <row r="575" spans="9:9" x14ac:dyDescent="0.3">
      <c r="I575" s="17"/>
    </row>
    <row r="576" spans="9:9" x14ac:dyDescent="0.3">
      <c r="I576" s="17"/>
    </row>
    <row r="577" spans="9:9" x14ac:dyDescent="0.3">
      <c r="I577" s="17"/>
    </row>
    <row r="578" spans="9:9" x14ac:dyDescent="0.3">
      <c r="I578" s="17"/>
    </row>
    <row r="579" spans="9:9" x14ac:dyDescent="0.3">
      <c r="I579" s="17"/>
    </row>
    <row r="580" spans="9:9" x14ac:dyDescent="0.3">
      <c r="I580" s="17"/>
    </row>
    <row r="581" spans="9:9" x14ac:dyDescent="0.3">
      <c r="I581" s="17"/>
    </row>
    <row r="582" spans="9:9" x14ac:dyDescent="0.3">
      <c r="I582" s="17"/>
    </row>
    <row r="583" spans="9:9" x14ac:dyDescent="0.3">
      <c r="I583" s="17"/>
    </row>
    <row r="584" spans="9:9" x14ac:dyDescent="0.3">
      <c r="I584" s="17"/>
    </row>
    <row r="585" spans="9:9" x14ac:dyDescent="0.3">
      <c r="I585" s="17"/>
    </row>
    <row r="586" spans="9:9" x14ac:dyDescent="0.3">
      <c r="I586" s="17"/>
    </row>
    <row r="587" spans="9:9" x14ac:dyDescent="0.3">
      <c r="I587" s="17"/>
    </row>
    <row r="588" spans="9:9" x14ac:dyDescent="0.3">
      <c r="I588" s="17"/>
    </row>
    <row r="589" spans="9:9" x14ac:dyDescent="0.3">
      <c r="I589" s="17"/>
    </row>
    <row r="590" spans="9:9" x14ac:dyDescent="0.3">
      <c r="I590" s="17"/>
    </row>
    <row r="591" spans="9:9" x14ac:dyDescent="0.3">
      <c r="I591" s="17"/>
    </row>
    <row r="592" spans="9:9" x14ac:dyDescent="0.3">
      <c r="I592" s="17"/>
    </row>
    <row r="593" spans="9:9" x14ac:dyDescent="0.3">
      <c r="I593" s="17"/>
    </row>
    <row r="594" spans="9:9" x14ac:dyDescent="0.3">
      <c r="I594" s="17"/>
    </row>
    <row r="595" spans="9:9" x14ac:dyDescent="0.3">
      <c r="I595" s="17"/>
    </row>
    <row r="596" spans="9:9" x14ac:dyDescent="0.3">
      <c r="I596" s="17"/>
    </row>
    <row r="597" spans="9:9" x14ac:dyDescent="0.3">
      <c r="I597" s="17"/>
    </row>
    <row r="598" spans="9:9" x14ac:dyDescent="0.3">
      <c r="I598" s="17"/>
    </row>
    <row r="599" spans="9:9" x14ac:dyDescent="0.3">
      <c r="I599" s="17"/>
    </row>
    <row r="600" spans="9:9" x14ac:dyDescent="0.3">
      <c r="I600" s="17"/>
    </row>
    <row r="601" spans="9:9" x14ac:dyDescent="0.3">
      <c r="I601" s="17"/>
    </row>
    <row r="602" spans="9:9" x14ac:dyDescent="0.3">
      <c r="I602" s="17"/>
    </row>
    <row r="603" spans="9:9" x14ac:dyDescent="0.3">
      <c r="I603" s="17"/>
    </row>
    <row r="604" spans="9:9" x14ac:dyDescent="0.3">
      <c r="I604" s="17"/>
    </row>
    <row r="605" spans="9:9" x14ac:dyDescent="0.3">
      <c r="I605" s="17"/>
    </row>
    <row r="606" spans="9:9" x14ac:dyDescent="0.3">
      <c r="I606" s="17"/>
    </row>
    <row r="607" spans="9:9" x14ac:dyDescent="0.3">
      <c r="I607" s="17"/>
    </row>
    <row r="608" spans="9:9" x14ac:dyDescent="0.3">
      <c r="I608" s="17"/>
    </row>
    <row r="609" spans="9:9" x14ac:dyDescent="0.3">
      <c r="I609" s="17"/>
    </row>
    <row r="610" spans="9:9" x14ac:dyDescent="0.3">
      <c r="I610" s="17"/>
    </row>
    <row r="611" spans="9:9" x14ac:dyDescent="0.3">
      <c r="I611" s="17"/>
    </row>
    <row r="612" spans="9:9" x14ac:dyDescent="0.3">
      <c r="I612" s="17"/>
    </row>
    <row r="613" spans="9:9" x14ac:dyDescent="0.3">
      <c r="I613" s="17"/>
    </row>
    <row r="614" spans="9:9" x14ac:dyDescent="0.3">
      <c r="I614" s="17"/>
    </row>
    <row r="615" spans="9:9" x14ac:dyDescent="0.3">
      <c r="I615" s="17"/>
    </row>
    <row r="616" spans="9:9" x14ac:dyDescent="0.3">
      <c r="I616" s="17"/>
    </row>
    <row r="617" spans="9:9" x14ac:dyDescent="0.3">
      <c r="I617" s="17"/>
    </row>
    <row r="618" spans="9:9" x14ac:dyDescent="0.3">
      <c r="I618" s="17"/>
    </row>
    <row r="619" spans="9:9" x14ac:dyDescent="0.3">
      <c r="I619" s="17"/>
    </row>
    <row r="620" spans="9:9" x14ac:dyDescent="0.3">
      <c r="I620" s="17"/>
    </row>
    <row r="621" spans="9:9" x14ac:dyDescent="0.3">
      <c r="I621" s="17"/>
    </row>
    <row r="622" spans="9:9" x14ac:dyDescent="0.3">
      <c r="I622" s="17"/>
    </row>
    <row r="623" spans="9:9" x14ac:dyDescent="0.3">
      <c r="I623" s="17"/>
    </row>
    <row r="624" spans="9:9" x14ac:dyDescent="0.3">
      <c r="I624" s="17"/>
    </row>
    <row r="625" spans="9:9" x14ac:dyDescent="0.3">
      <c r="I625" s="17"/>
    </row>
    <row r="626" spans="9:9" x14ac:dyDescent="0.3">
      <c r="I626" s="17"/>
    </row>
    <row r="627" spans="9:9" x14ac:dyDescent="0.3">
      <c r="I627" s="17"/>
    </row>
    <row r="628" spans="9:9" x14ac:dyDescent="0.3">
      <c r="I628" s="17"/>
    </row>
    <row r="629" spans="9:9" x14ac:dyDescent="0.3">
      <c r="I629" s="17"/>
    </row>
    <row r="630" spans="9:9" x14ac:dyDescent="0.3">
      <c r="I630" s="17"/>
    </row>
    <row r="631" spans="9:9" x14ac:dyDescent="0.3">
      <c r="I631" s="17"/>
    </row>
    <row r="632" spans="9:9" x14ac:dyDescent="0.3">
      <c r="I632" s="17"/>
    </row>
    <row r="633" spans="9:9" x14ac:dyDescent="0.3">
      <c r="I633" s="17"/>
    </row>
    <row r="634" spans="9:9" x14ac:dyDescent="0.3">
      <c r="I634" s="17"/>
    </row>
    <row r="635" spans="9:9" x14ac:dyDescent="0.3">
      <c r="I635" s="17"/>
    </row>
    <row r="636" spans="9:9" x14ac:dyDescent="0.3">
      <c r="I636" s="17"/>
    </row>
    <row r="637" spans="9:9" x14ac:dyDescent="0.3">
      <c r="I637" s="17"/>
    </row>
    <row r="638" spans="9:9" x14ac:dyDescent="0.3">
      <c r="I638" s="17"/>
    </row>
    <row r="639" spans="9:9" x14ac:dyDescent="0.3">
      <c r="I639" s="17"/>
    </row>
    <row r="640" spans="9:9" x14ac:dyDescent="0.3">
      <c r="I640" s="17"/>
    </row>
    <row r="641" spans="9:9" x14ac:dyDescent="0.3">
      <c r="I641" s="17"/>
    </row>
    <row r="642" spans="9:9" x14ac:dyDescent="0.3">
      <c r="I642" s="17"/>
    </row>
    <row r="643" spans="9:9" x14ac:dyDescent="0.3">
      <c r="I643" s="17"/>
    </row>
    <row r="644" spans="9:9" x14ac:dyDescent="0.3">
      <c r="I644" s="17"/>
    </row>
    <row r="645" spans="9:9" x14ac:dyDescent="0.3">
      <c r="I645" s="17"/>
    </row>
    <row r="646" spans="9:9" x14ac:dyDescent="0.3">
      <c r="I646" s="17"/>
    </row>
    <row r="647" spans="9:9" x14ac:dyDescent="0.3">
      <c r="I647" s="17"/>
    </row>
    <row r="648" spans="9:9" x14ac:dyDescent="0.3">
      <c r="I648" s="17"/>
    </row>
    <row r="649" spans="9:9" x14ac:dyDescent="0.3">
      <c r="I649" s="17"/>
    </row>
    <row r="650" spans="9:9" x14ac:dyDescent="0.3">
      <c r="I650" s="17"/>
    </row>
    <row r="651" spans="9:9" x14ac:dyDescent="0.3">
      <c r="I651" s="17"/>
    </row>
    <row r="652" spans="9:9" x14ac:dyDescent="0.3">
      <c r="I652" s="17"/>
    </row>
    <row r="653" spans="9:9" x14ac:dyDescent="0.3">
      <c r="I653" s="17"/>
    </row>
    <row r="654" spans="9:9" x14ac:dyDescent="0.3">
      <c r="I654" s="17"/>
    </row>
    <row r="655" spans="9:9" x14ac:dyDescent="0.3">
      <c r="I655" s="17"/>
    </row>
    <row r="656" spans="9:9" x14ac:dyDescent="0.3">
      <c r="I656" s="17"/>
    </row>
    <row r="657" spans="9:9" x14ac:dyDescent="0.3">
      <c r="I657" s="17"/>
    </row>
    <row r="658" spans="9:9" x14ac:dyDescent="0.3">
      <c r="I658" s="17"/>
    </row>
    <row r="659" spans="9:9" x14ac:dyDescent="0.3">
      <c r="I659" s="17"/>
    </row>
    <row r="660" spans="9:9" x14ac:dyDescent="0.3">
      <c r="I660" s="17"/>
    </row>
    <row r="661" spans="9:9" x14ac:dyDescent="0.3">
      <c r="I661" s="17"/>
    </row>
    <row r="662" spans="9:9" x14ac:dyDescent="0.3">
      <c r="I662" s="17"/>
    </row>
    <row r="663" spans="9:9" x14ac:dyDescent="0.3">
      <c r="I663" s="17"/>
    </row>
    <row r="664" spans="9:9" x14ac:dyDescent="0.3">
      <c r="I664" s="17"/>
    </row>
    <row r="665" spans="9:9" x14ac:dyDescent="0.3">
      <c r="I665" s="17"/>
    </row>
    <row r="666" spans="9:9" x14ac:dyDescent="0.3">
      <c r="I666" s="17"/>
    </row>
    <row r="667" spans="9:9" x14ac:dyDescent="0.3">
      <c r="I667" s="17"/>
    </row>
    <row r="668" spans="9:9" x14ac:dyDescent="0.3">
      <c r="I668" s="17"/>
    </row>
    <row r="669" spans="9:9" x14ac:dyDescent="0.3">
      <c r="I669" s="17"/>
    </row>
    <row r="670" spans="9:9" x14ac:dyDescent="0.3">
      <c r="I670" s="17"/>
    </row>
    <row r="671" spans="9:9" x14ac:dyDescent="0.3">
      <c r="I671" s="17"/>
    </row>
    <row r="672" spans="9:9" x14ac:dyDescent="0.3">
      <c r="I672" s="17"/>
    </row>
    <row r="673" spans="9:9" x14ac:dyDescent="0.3">
      <c r="I673" s="17"/>
    </row>
    <row r="674" spans="9:9" x14ac:dyDescent="0.3">
      <c r="I674" s="17"/>
    </row>
    <row r="675" spans="9:9" x14ac:dyDescent="0.3">
      <c r="I675" s="17"/>
    </row>
    <row r="676" spans="9:9" x14ac:dyDescent="0.3">
      <c r="I676" s="17"/>
    </row>
    <row r="677" spans="9:9" x14ac:dyDescent="0.3">
      <c r="I677" s="17"/>
    </row>
    <row r="678" spans="9:9" x14ac:dyDescent="0.3">
      <c r="I678" s="17"/>
    </row>
    <row r="679" spans="9:9" x14ac:dyDescent="0.3">
      <c r="I679" s="17"/>
    </row>
    <row r="680" spans="9:9" x14ac:dyDescent="0.3">
      <c r="I680" s="17"/>
    </row>
    <row r="681" spans="9:9" x14ac:dyDescent="0.3">
      <c r="I681" s="17"/>
    </row>
    <row r="682" spans="9:9" x14ac:dyDescent="0.3">
      <c r="I682" s="17"/>
    </row>
    <row r="683" spans="9:9" x14ac:dyDescent="0.3">
      <c r="I683" s="17"/>
    </row>
    <row r="684" spans="9:9" x14ac:dyDescent="0.3">
      <c r="I684" s="17"/>
    </row>
    <row r="685" spans="9:9" x14ac:dyDescent="0.3">
      <c r="I685" s="17"/>
    </row>
    <row r="686" spans="9:9" x14ac:dyDescent="0.3">
      <c r="I686" s="17"/>
    </row>
    <row r="687" spans="9:9" x14ac:dyDescent="0.3">
      <c r="I687" s="17"/>
    </row>
    <row r="688" spans="9:9" x14ac:dyDescent="0.3">
      <c r="I688" s="17"/>
    </row>
    <row r="689" spans="9:9" x14ac:dyDescent="0.3">
      <c r="I689" s="17"/>
    </row>
    <row r="690" spans="9:9" x14ac:dyDescent="0.3">
      <c r="I690" s="17"/>
    </row>
    <row r="691" spans="9:9" x14ac:dyDescent="0.3">
      <c r="I691" s="17"/>
    </row>
    <row r="692" spans="9:9" x14ac:dyDescent="0.3">
      <c r="I692" s="17"/>
    </row>
    <row r="693" spans="9:9" x14ac:dyDescent="0.3">
      <c r="I693" s="17"/>
    </row>
    <row r="694" spans="9:9" x14ac:dyDescent="0.3">
      <c r="I694" s="17"/>
    </row>
    <row r="695" spans="9:9" x14ac:dyDescent="0.3">
      <c r="I695" s="17"/>
    </row>
    <row r="696" spans="9:9" x14ac:dyDescent="0.3">
      <c r="I696" s="17"/>
    </row>
    <row r="697" spans="9:9" x14ac:dyDescent="0.3">
      <c r="I697" s="17"/>
    </row>
    <row r="698" spans="9:9" x14ac:dyDescent="0.3">
      <c r="I698" s="17"/>
    </row>
    <row r="699" spans="9:9" x14ac:dyDescent="0.3">
      <c r="I699" s="17"/>
    </row>
    <row r="700" spans="9:9" x14ac:dyDescent="0.3">
      <c r="I700" s="17"/>
    </row>
    <row r="701" spans="9:9" x14ac:dyDescent="0.3">
      <c r="I701" s="17"/>
    </row>
    <row r="702" spans="9:9" x14ac:dyDescent="0.3">
      <c r="I702" s="17"/>
    </row>
    <row r="703" spans="9:9" x14ac:dyDescent="0.3">
      <c r="I703" s="17"/>
    </row>
    <row r="704" spans="9:9" x14ac:dyDescent="0.3">
      <c r="I704" s="17"/>
    </row>
    <row r="705" spans="9:9" x14ac:dyDescent="0.3">
      <c r="I705" s="17"/>
    </row>
    <row r="706" spans="9:9" x14ac:dyDescent="0.3">
      <c r="I706" s="17"/>
    </row>
    <row r="707" spans="9:9" x14ac:dyDescent="0.3">
      <c r="I707" s="17"/>
    </row>
    <row r="708" spans="9:9" x14ac:dyDescent="0.3">
      <c r="I708" s="17"/>
    </row>
    <row r="709" spans="9:9" x14ac:dyDescent="0.3">
      <c r="I709" s="17"/>
    </row>
    <row r="710" spans="9:9" x14ac:dyDescent="0.3">
      <c r="I710" s="17"/>
    </row>
    <row r="711" spans="9:9" x14ac:dyDescent="0.3">
      <c r="I711" s="17"/>
    </row>
    <row r="712" spans="9:9" x14ac:dyDescent="0.3">
      <c r="I712" s="17"/>
    </row>
    <row r="713" spans="9:9" x14ac:dyDescent="0.3">
      <c r="I713" s="17"/>
    </row>
    <row r="714" spans="9:9" x14ac:dyDescent="0.3">
      <c r="I714" s="17"/>
    </row>
    <row r="715" spans="9:9" x14ac:dyDescent="0.3">
      <c r="I715" s="17"/>
    </row>
    <row r="716" spans="9:9" x14ac:dyDescent="0.3">
      <c r="I716" s="17"/>
    </row>
    <row r="717" spans="9:9" x14ac:dyDescent="0.3">
      <c r="I717" s="17"/>
    </row>
    <row r="718" spans="9:9" x14ac:dyDescent="0.3">
      <c r="I718" s="17"/>
    </row>
    <row r="719" spans="9:9" x14ac:dyDescent="0.3">
      <c r="I719" s="17"/>
    </row>
    <row r="720" spans="9:9" x14ac:dyDescent="0.3">
      <c r="I720" s="17"/>
    </row>
    <row r="721" spans="9:9" x14ac:dyDescent="0.3">
      <c r="I721" s="17"/>
    </row>
    <row r="722" spans="9:9" x14ac:dyDescent="0.3">
      <c r="I722" s="17"/>
    </row>
    <row r="723" spans="9:9" x14ac:dyDescent="0.3">
      <c r="I723" s="17"/>
    </row>
    <row r="724" spans="9:9" x14ac:dyDescent="0.3">
      <c r="I724" s="17"/>
    </row>
    <row r="725" spans="9:9" x14ac:dyDescent="0.3">
      <c r="I725" s="17"/>
    </row>
    <row r="726" spans="9:9" x14ac:dyDescent="0.3">
      <c r="I726" s="17"/>
    </row>
    <row r="727" spans="9:9" x14ac:dyDescent="0.3">
      <c r="I727" s="17"/>
    </row>
    <row r="728" spans="9:9" x14ac:dyDescent="0.3">
      <c r="I728" s="17"/>
    </row>
    <row r="729" spans="9:9" x14ac:dyDescent="0.3">
      <c r="I729" s="17"/>
    </row>
    <row r="730" spans="9:9" x14ac:dyDescent="0.3">
      <c r="I730" s="17"/>
    </row>
    <row r="731" spans="9:9" x14ac:dyDescent="0.3">
      <c r="I731" s="17"/>
    </row>
    <row r="732" spans="9:9" x14ac:dyDescent="0.3">
      <c r="I732" s="17"/>
    </row>
    <row r="733" spans="9:9" x14ac:dyDescent="0.3">
      <c r="I733" s="17"/>
    </row>
    <row r="734" spans="9:9" x14ac:dyDescent="0.3">
      <c r="I734" s="17"/>
    </row>
    <row r="735" spans="9:9" x14ac:dyDescent="0.3">
      <c r="I735" s="17"/>
    </row>
    <row r="736" spans="9:9" x14ac:dyDescent="0.3">
      <c r="I736" s="17"/>
    </row>
    <row r="737" spans="9:9" x14ac:dyDescent="0.3">
      <c r="I737" s="17"/>
    </row>
    <row r="738" spans="9:9" x14ac:dyDescent="0.3">
      <c r="I738" s="17"/>
    </row>
    <row r="739" spans="9:9" x14ac:dyDescent="0.3">
      <c r="I739" s="17"/>
    </row>
    <row r="740" spans="9:9" x14ac:dyDescent="0.3">
      <c r="I740" s="17"/>
    </row>
    <row r="741" spans="9:9" x14ac:dyDescent="0.3">
      <c r="I741" s="17"/>
    </row>
    <row r="742" spans="9:9" x14ac:dyDescent="0.3">
      <c r="I742" s="17"/>
    </row>
    <row r="743" spans="9:9" x14ac:dyDescent="0.3">
      <c r="I743" s="17"/>
    </row>
    <row r="744" spans="9:9" x14ac:dyDescent="0.3">
      <c r="I744" s="17"/>
    </row>
    <row r="745" spans="9:9" x14ac:dyDescent="0.3">
      <c r="I745" s="17"/>
    </row>
    <row r="746" spans="9:9" x14ac:dyDescent="0.3">
      <c r="I746" s="17"/>
    </row>
    <row r="747" spans="9:9" x14ac:dyDescent="0.3">
      <c r="I747" s="17"/>
    </row>
    <row r="748" spans="9:9" x14ac:dyDescent="0.3">
      <c r="I748" s="17"/>
    </row>
    <row r="749" spans="9:9" x14ac:dyDescent="0.3">
      <c r="I749" s="17"/>
    </row>
    <row r="750" spans="9:9" x14ac:dyDescent="0.3">
      <c r="I750" s="17"/>
    </row>
    <row r="751" spans="9:9" x14ac:dyDescent="0.3">
      <c r="I751" s="17"/>
    </row>
    <row r="752" spans="9:9" x14ac:dyDescent="0.3">
      <c r="I752" s="17"/>
    </row>
    <row r="753" spans="9:9" x14ac:dyDescent="0.3">
      <c r="I753" s="17"/>
    </row>
    <row r="754" spans="9:9" x14ac:dyDescent="0.3">
      <c r="I754" s="17"/>
    </row>
    <row r="755" spans="9:9" x14ac:dyDescent="0.3">
      <c r="I755" s="17"/>
    </row>
    <row r="756" spans="9:9" x14ac:dyDescent="0.3">
      <c r="I756" s="17"/>
    </row>
    <row r="757" spans="9:9" x14ac:dyDescent="0.3">
      <c r="I757" s="17"/>
    </row>
    <row r="758" spans="9:9" x14ac:dyDescent="0.3">
      <c r="I758" s="17"/>
    </row>
    <row r="759" spans="9:9" x14ac:dyDescent="0.3">
      <c r="I759" s="17"/>
    </row>
    <row r="760" spans="9:9" x14ac:dyDescent="0.3">
      <c r="I760" s="17"/>
    </row>
    <row r="761" spans="9:9" x14ac:dyDescent="0.3">
      <c r="I761" s="17"/>
    </row>
    <row r="762" spans="9:9" x14ac:dyDescent="0.3">
      <c r="I762" s="17"/>
    </row>
    <row r="763" spans="9:9" x14ac:dyDescent="0.3">
      <c r="I763" s="17"/>
    </row>
    <row r="764" spans="9:9" x14ac:dyDescent="0.3">
      <c r="I764" s="17"/>
    </row>
    <row r="765" spans="9:9" x14ac:dyDescent="0.3">
      <c r="I765" s="17"/>
    </row>
    <row r="766" spans="9:9" x14ac:dyDescent="0.3">
      <c r="I766" s="17"/>
    </row>
    <row r="767" spans="9:9" x14ac:dyDescent="0.3">
      <c r="I767" s="17"/>
    </row>
    <row r="768" spans="9:9" x14ac:dyDescent="0.3">
      <c r="I768" s="17"/>
    </row>
    <row r="769" spans="9:9" x14ac:dyDescent="0.3">
      <c r="I769" s="17"/>
    </row>
    <row r="770" spans="9:9" x14ac:dyDescent="0.3">
      <c r="I770" s="17"/>
    </row>
    <row r="771" spans="9:9" x14ac:dyDescent="0.3">
      <c r="I771" s="17"/>
    </row>
    <row r="772" spans="9:9" x14ac:dyDescent="0.3">
      <c r="I772" s="17"/>
    </row>
    <row r="773" spans="9:9" x14ac:dyDescent="0.3">
      <c r="I773" s="17"/>
    </row>
    <row r="774" spans="9:9" x14ac:dyDescent="0.3">
      <c r="I774" s="17"/>
    </row>
    <row r="775" spans="9:9" x14ac:dyDescent="0.3">
      <c r="I775" s="17"/>
    </row>
    <row r="776" spans="9:9" x14ac:dyDescent="0.3">
      <c r="I776" s="17"/>
    </row>
    <row r="777" spans="9:9" x14ac:dyDescent="0.3">
      <c r="I777" s="17"/>
    </row>
    <row r="778" spans="9:9" x14ac:dyDescent="0.3">
      <c r="I778" s="17"/>
    </row>
    <row r="779" spans="9:9" x14ac:dyDescent="0.3">
      <c r="I779" s="17"/>
    </row>
    <row r="780" spans="9:9" x14ac:dyDescent="0.3">
      <c r="I780" s="17"/>
    </row>
    <row r="781" spans="9:9" x14ac:dyDescent="0.3">
      <c r="I781" s="17"/>
    </row>
    <row r="782" spans="9:9" x14ac:dyDescent="0.3">
      <c r="I782" s="17"/>
    </row>
    <row r="783" spans="9:9" x14ac:dyDescent="0.3">
      <c r="I783" s="17"/>
    </row>
    <row r="784" spans="9:9" x14ac:dyDescent="0.3">
      <c r="I784" s="17"/>
    </row>
    <row r="785" spans="9:9" x14ac:dyDescent="0.3">
      <c r="I785" s="17"/>
    </row>
    <row r="786" spans="9:9" x14ac:dyDescent="0.3">
      <c r="I786" s="17"/>
    </row>
    <row r="787" spans="9:9" x14ac:dyDescent="0.3">
      <c r="I787" s="17"/>
    </row>
    <row r="788" spans="9:9" x14ac:dyDescent="0.3">
      <c r="I788" s="17"/>
    </row>
    <row r="789" spans="9:9" x14ac:dyDescent="0.3">
      <c r="I789" s="17"/>
    </row>
    <row r="790" spans="9:9" x14ac:dyDescent="0.3">
      <c r="I790" s="17"/>
    </row>
    <row r="791" spans="9:9" x14ac:dyDescent="0.3">
      <c r="I791" s="17"/>
    </row>
    <row r="792" spans="9:9" x14ac:dyDescent="0.3">
      <c r="I792" s="17"/>
    </row>
    <row r="793" spans="9:9" x14ac:dyDescent="0.3">
      <c r="I793" s="17"/>
    </row>
    <row r="794" spans="9:9" x14ac:dyDescent="0.3">
      <c r="I794" s="17"/>
    </row>
    <row r="795" spans="9:9" x14ac:dyDescent="0.3">
      <c r="I795" s="17"/>
    </row>
    <row r="796" spans="9:9" x14ac:dyDescent="0.3">
      <c r="I796" s="17"/>
    </row>
    <row r="797" spans="9:9" x14ac:dyDescent="0.3">
      <c r="I797" s="17"/>
    </row>
    <row r="798" spans="9:9" x14ac:dyDescent="0.3">
      <c r="I798" s="17"/>
    </row>
    <row r="799" spans="9:9" x14ac:dyDescent="0.3">
      <c r="I799" s="17"/>
    </row>
    <row r="800" spans="9:9" x14ac:dyDescent="0.3">
      <c r="I800" s="17"/>
    </row>
    <row r="801" spans="9:9" x14ac:dyDescent="0.3">
      <c r="I801" s="17"/>
    </row>
    <row r="802" spans="9:9" x14ac:dyDescent="0.3">
      <c r="I802" s="17"/>
    </row>
    <row r="803" spans="9:9" x14ac:dyDescent="0.3">
      <c r="I803" s="17"/>
    </row>
    <row r="804" spans="9:9" x14ac:dyDescent="0.3">
      <c r="I804" s="17"/>
    </row>
    <row r="805" spans="9:9" x14ac:dyDescent="0.3">
      <c r="I805" s="17"/>
    </row>
    <row r="806" spans="9:9" x14ac:dyDescent="0.3">
      <c r="I806" s="17"/>
    </row>
    <row r="807" spans="9:9" x14ac:dyDescent="0.3">
      <c r="I807" s="17"/>
    </row>
    <row r="808" spans="9:9" x14ac:dyDescent="0.3">
      <c r="I808" s="17"/>
    </row>
    <row r="809" spans="9:9" x14ac:dyDescent="0.3">
      <c r="I809" s="17"/>
    </row>
    <row r="810" spans="9:9" x14ac:dyDescent="0.3">
      <c r="I810" s="17"/>
    </row>
    <row r="811" spans="9:9" x14ac:dyDescent="0.3">
      <c r="I811" s="17"/>
    </row>
    <row r="812" spans="9:9" x14ac:dyDescent="0.3">
      <c r="I812" s="17"/>
    </row>
    <row r="813" spans="9:9" x14ac:dyDescent="0.3">
      <c r="I813" s="17"/>
    </row>
    <row r="814" spans="9:9" x14ac:dyDescent="0.3">
      <c r="I814" s="17"/>
    </row>
    <row r="815" spans="9:9" x14ac:dyDescent="0.3">
      <c r="I815" s="17"/>
    </row>
    <row r="816" spans="9:9" x14ac:dyDescent="0.3">
      <c r="I816" s="17"/>
    </row>
    <row r="817" spans="9:9" x14ac:dyDescent="0.3">
      <c r="I817" s="17"/>
    </row>
    <row r="818" spans="9:9" x14ac:dyDescent="0.3">
      <c r="I818" s="17"/>
    </row>
    <row r="819" spans="9:9" x14ac:dyDescent="0.3">
      <c r="I819" s="17"/>
    </row>
    <row r="820" spans="9:9" x14ac:dyDescent="0.3">
      <c r="I820" s="17"/>
    </row>
    <row r="821" spans="9:9" x14ac:dyDescent="0.3">
      <c r="I821" s="17"/>
    </row>
    <row r="822" spans="9:9" x14ac:dyDescent="0.3">
      <c r="I822" s="17"/>
    </row>
    <row r="823" spans="9:9" x14ac:dyDescent="0.3">
      <c r="I823" s="17"/>
    </row>
    <row r="824" spans="9:9" x14ac:dyDescent="0.3">
      <c r="I824" s="17"/>
    </row>
    <row r="825" spans="9:9" x14ac:dyDescent="0.3">
      <c r="I825" s="17"/>
    </row>
    <row r="826" spans="9:9" x14ac:dyDescent="0.3">
      <c r="I826" s="17"/>
    </row>
    <row r="827" spans="9:9" x14ac:dyDescent="0.3">
      <c r="I827" s="17"/>
    </row>
    <row r="828" spans="9:9" x14ac:dyDescent="0.3">
      <c r="I828" s="17"/>
    </row>
    <row r="829" spans="9:9" x14ac:dyDescent="0.3">
      <c r="I829" s="17"/>
    </row>
    <row r="830" spans="9:9" x14ac:dyDescent="0.3">
      <c r="I830" s="17"/>
    </row>
    <row r="831" spans="9:9" x14ac:dyDescent="0.3">
      <c r="I831" s="17"/>
    </row>
    <row r="832" spans="9:9" x14ac:dyDescent="0.3">
      <c r="I832" s="17"/>
    </row>
    <row r="833" spans="9:9" x14ac:dyDescent="0.3">
      <c r="I833" s="17"/>
    </row>
    <row r="834" spans="9:9" x14ac:dyDescent="0.3">
      <c r="I834" s="17"/>
    </row>
    <row r="835" spans="9:9" x14ac:dyDescent="0.3">
      <c r="I835" s="17"/>
    </row>
    <row r="836" spans="9:9" x14ac:dyDescent="0.3">
      <c r="I836" s="17"/>
    </row>
    <row r="837" spans="9:9" x14ac:dyDescent="0.3">
      <c r="I837" s="17"/>
    </row>
    <row r="838" spans="9:9" x14ac:dyDescent="0.3">
      <c r="I838" s="17"/>
    </row>
    <row r="839" spans="9:9" x14ac:dyDescent="0.3">
      <c r="I839" s="17"/>
    </row>
    <row r="840" spans="9:9" x14ac:dyDescent="0.3">
      <c r="I840" s="17"/>
    </row>
    <row r="841" spans="9:9" x14ac:dyDescent="0.3">
      <c r="I841" s="17"/>
    </row>
    <row r="842" spans="9:9" x14ac:dyDescent="0.3">
      <c r="I842" s="17"/>
    </row>
    <row r="843" spans="9:9" x14ac:dyDescent="0.3">
      <c r="I843" s="17"/>
    </row>
    <row r="844" spans="9:9" x14ac:dyDescent="0.3">
      <c r="I844" s="17"/>
    </row>
    <row r="845" spans="9:9" x14ac:dyDescent="0.3">
      <c r="I845" s="17"/>
    </row>
    <row r="846" spans="9:9" x14ac:dyDescent="0.3">
      <c r="I846" s="17"/>
    </row>
    <row r="847" spans="9:9" x14ac:dyDescent="0.3">
      <c r="I847" s="17"/>
    </row>
    <row r="848" spans="9:9" x14ac:dyDescent="0.3">
      <c r="I848" s="17"/>
    </row>
    <row r="849" spans="9:9" x14ac:dyDescent="0.3">
      <c r="I849" s="17"/>
    </row>
    <row r="850" spans="9:9" x14ac:dyDescent="0.3">
      <c r="I850" s="17"/>
    </row>
    <row r="851" spans="9:9" x14ac:dyDescent="0.3">
      <c r="I851" s="17"/>
    </row>
    <row r="852" spans="9:9" x14ac:dyDescent="0.3">
      <c r="I852" s="17"/>
    </row>
    <row r="853" spans="9:9" x14ac:dyDescent="0.3">
      <c r="I853" s="17"/>
    </row>
    <row r="854" spans="9:9" x14ac:dyDescent="0.3">
      <c r="I854" s="17"/>
    </row>
    <row r="855" spans="9:9" x14ac:dyDescent="0.3">
      <c r="I855" s="17"/>
    </row>
    <row r="856" spans="9:9" x14ac:dyDescent="0.3">
      <c r="I856" s="17"/>
    </row>
    <row r="857" spans="9:9" x14ac:dyDescent="0.3">
      <c r="I857" s="17"/>
    </row>
    <row r="858" spans="9:9" x14ac:dyDescent="0.3">
      <c r="I858" s="17"/>
    </row>
    <row r="859" spans="9:9" x14ac:dyDescent="0.3">
      <c r="I859" s="17"/>
    </row>
    <row r="860" spans="9:9" x14ac:dyDescent="0.3">
      <c r="I860" s="17"/>
    </row>
    <row r="861" spans="9:9" x14ac:dyDescent="0.3">
      <c r="I861" s="17"/>
    </row>
    <row r="862" spans="9:9" x14ac:dyDescent="0.3">
      <c r="I862" s="17"/>
    </row>
    <row r="863" spans="9:9" x14ac:dyDescent="0.3">
      <c r="I863" s="17"/>
    </row>
    <row r="864" spans="9:9" x14ac:dyDescent="0.3">
      <c r="I864" s="17"/>
    </row>
    <row r="865" spans="9:9" x14ac:dyDescent="0.3">
      <c r="I865" s="17"/>
    </row>
    <row r="866" spans="9:9" x14ac:dyDescent="0.3">
      <c r="I866" s="17"/>
    </row>
    <row r="867" spans="9:9" x14ac:dyDescent="0.3">
      <c r="I867" s="17"/>
    </row>
    <row r="868" spans="9:9" x14ac:dyDescent="0.3">
      <c r="I868" s="17"/>
    </row>
    <row r="869" spans="9:9" x14ac:dyDescent="0.3">
      <c r="I869" s="17"/>
    </row>
    <row r="870" spans="9:9" x14ac:dyDescent="0.3">
      <c r="I870" s="17"/>
    </row>
    <row r="871" spans="9:9" x14ac:dyDescent="0.3">
      <c r="I871" s="17"/>
    </row>
    <row r="872" spans="9:9" x14ac:dyDescent="0.3">
      <c r="I872" s="17"/>
    </row>
    <row r="873" spans="9:9" x14ac:dyDescent="0.3">
      <c r="I873" s="17"/>
    </row>
    <row r="874" spans="9:9" x14ac:dyDescent="0.3">
      <c r="I874" s="17"/>
    </row>
    <row r="875" spans="9:9" x14ac:dyDescent="0.3">
      <c r="I875" s="17"/>
    </row>
    <row r="876" spans="9:9" x14ac:dyDescent="0.3">
      <c r="I876" s="17"/>
    </row>
    <row r="877" spans="9:9" x14ac:dyDescent="0.3">
      <c r="I877" s="17"/>
    </row>
  </sheetData>
  <mergeCells count="42">
    <mergeCell ref="A4:C4"/>
    <mergeCell ref="A1:S1"/>
    <mergeCell ref="U1:AM1"/>
    <mergeCell ref="A3:C3"/>
    <mergeCell ref="E3:H3"/>
    <mergeCell ref="U3:X3"/>
    <mergeCell ref="E12:H12"/>
    <mergeCell ref="U12:X12"/>
    <mergeCell ref="A13:B13"/>
    <mergeCell ref="A17:B17"/>
    <mergeCell ref="E21:H21"/>
    <mergeCell ref="U21:X21"/>
    <mergeCell ref="AK21:AN21"/>
    <mergeCell ref="BA21:BD21"/>
    <mergeCell ref="BQ21:BT21"/>
    <mergeCell ref="CG21:CJ21"/>
    <mergeCell ref="E30:H30"/>
    <mergeCell ref="U30:X30"/>
    <mergeCell ref="BQ66:BT66"/>
    <mergeCell ref="CG66:CJ66"/>
    <mergeCell ref="E39:H39"/>
    <mergeCell ref="U39:X39"/>
    <mergeCell ref="E48:H48"/>
    <mergeCell ref="U48:X48"/>
    <mergeCell ref="E57:H57"/>
    <mergeCell ref="U57:X57"/>
    <mergeCell ref="E102:H102"/>
    <mergeCell ref="E111:H111"/>
    <mergeCell ref="CW66:CZ66"/>
    <mergeCell ref="E75:H75"/>
    <mergeCell ref="U75:X75"/>
    <mergeCell ref="E84:H84"/>
    <mergeCell ref="U84:X84"/>
    <mergeCell ref="E93:H93"/>
    <mergeCell ref="U93:X93"/>
    <mergeCell ref="AK93:AN93"/>
    <mergeCell ref="BA93:BD93"/>
    <mergeCell ref="BQ93:BT93"/>
    <mergeCell ref="E66:H66"/>
    <mergeCell ref="U66:X66"/>
    <mergeCell ref="AK66:AN66"/>
    <mergeCell ref="BA66:BD66"/>
  </mergeCells>
  <conditionalFormatting sqref="C18">
    <cfRule type="expression" dxfId="134" priority="45">
      <formula>"подходит"</formula>
    </cfRule>
  </conditionalFormatting>
  <conditionalFormatting sqref="B16">
    <cfRule type="cellIs" dxfId="133" priority="43" operator="equal">
      <formula>"подходит"</formula>
    </cfRule>
    <cfRule type="containsText" dxfId="132" priority="44" operator="containsText" text="подходит">
      <formula>NOT(ISERROR(SEARCH("подходит",B16)))</formula>
    </cfRule>
  </conditionalFormatting>
  <conditionalFormatting sqref="E3:H3">
    <cfRule type="expression" dxfId="131" priority="42">
      <formula>"I10=0"</formula>
    </cfRule>
  </conditionalFormatting>
  <conditionalFormatting sqref="I2:I1048576 Y2:Y185">
    <cfRule type="cellIs" dxfId="130" priority="38" operator="equal">
      <formula>1</formula>
    </cfRule>
    <cfRule type="cellIs" dxfId="129" priority="40" operator="equal">
      <formula>0</formula>
    </cfRule>
    <cfRule type="cellIs" dxfId="128" priority="41" operator="equal">
      <formula>0</formula>
    </cfRule>
  </conditionalFormatting>
  <conditionalFormatting sqref="I111">
    <cfRule type="cellIs" dxfId="127" priority="39" operator="equal">
      <formula>1</formula>
    </cfRule>
  </conditionalFormatting>
  <conditionalFormatting sqref="U3:X3">
    <cfRule type="expression" dxfId="126" priority="37">
      <formula>"I10=0"</formula>
    </cfRule>
  </conditionalFormatting>
  <conditionalFormatting sqref="AO21:AO29">
    <cfRule type="cellIs" dxfId="125" priority="34" operator="equal">
      <formula>1</formula>
    </cfRule>
    <cfRule type="cellIs" dxfId="124" priority="35" operator="equal">
      <formula>0</formula>
    </cfRule>
    <cfRule type="cellIs" dxfId="123" priority="36" operator="equal">
      <formula>0</formula>
    </cfRule>
  </conditionalFormatting>
  <conditionalFormatting sqref="BE21:BE29">
    <cfRule type="cellIs" dxfId="122" priority="31" operator="equal">
      <formula>1</formula>
    </cfRule>
    <cfRule type="cellIs" dxfId="121" priority="32" operator="equal">
      <formula>0</formula>
    </cfRule>
    <cfRule type="cellIs" dxfId="120" priority="33" operator="equal">
      <formula>0</formula>
    </cfRule>
  </conditionalFormatting>
  <conditionalFormatting sqref="BU21:BU29">
    <cfRule type="cellIs" dxfId="119" priority="28" operator="equal">
      <formula>1</formula>
    </cfRule>
    <cfRule type="cellIs" dxfId="118" priority="29" operator="equal">
      <formula>0</formula>
    </cfRule>
    <cfRule type="cellIs" dxfId="117" priority="30" operator="equal">
      <formula>0</formula>
    </cfRule>
  </conditionalFormatting>
  <conditionalFormatting sqref="CK21:CK29">
    <cfRule type="cellIs" dxfId="116" priority="25" operator="equal">
      <formula>1</formula>
    </cfRule>
    <cfRule type="cellIs" dxfId="115" priority="26" operator="equal">
      <formula>0</formula>
    </cfRule>
    <cfRule type="cellIs" dxfId="114" priority="27" operator="equal">
      <formula>0</formula>
    </cfRule>
  </conditionalFormatting>
  <conditionalFormatting sqref="AO66:AO74">
    <cfRule type="cellIs" dxfId="113" priority="22" operator="equal">
      <formula>1</formula>
    </cfRule>
    <cfRule type="cellIs" dxfId="112" priority="23" operator="equal">
      <formula>0</formula>
    </cfRule>
    <cfRule type="cellIs" dxfId="111" priority="24" operator="equal">
      <formula>0</formula>
    </cfRule>
  </conditionalFormatting>
  <conditionalFormatting sqref="BE66:BE74">
    <cfRule type="cellIs" dxfId="110" priority="19" operator="equal">
      <formula>1</formula>
    </cfRule>
    <cfRule type="cellIs" dxfId="109" priority="20" operator="equal">
      <formula>0</formula>
    </cfRule>
    <cfRule type="cellIs" dxfId="108" priority="21" operator="equal">
      <formula>0</formula>
    </cfRule>
  </conditionalFormatting>
  <conditionalFormatting sqref="BU66:BU74">
    <cfRule type="cellIs" dxfId="107" priority="16" operator="equal">
      <formula>1</formula>
    </cfRule>
    <cfRule type="cellIs" dxfId="106" priority="17" operator="equal">
      <formula>0</formula>
    </cfRule>
    <cfRule type="cellIs" dxfId="105" priority="18" operator="equal">
      <formula>0</formula>
    </cfRule>
  </conditionalFormatting>
  <conditionalFormatting sqref="CK66:CK74">
    <cfRule type="cellIs" dxfId="104" priority="13" operator="equal">
      <formula>1</formula>
    </cfRule>
    <cfRule type="cellIs" dxfId="103" priority="14" operator="equal">
      <formula>0</formula>
    </cfRule>
    <cfRule type="cellIs" dxfId="102" priority="15" operator="equal">
      <formula>0</formula>
    </cfRule>
  </conditionalFormatting>
  <conditionalFormatting sqref="DA66:DA74">
    <cfRule type="cellIs" dxfId="101" priority="10" operator="equal">
      <formula>1</formula>
    </cfRule>
    <cfRule type="cellIs" dxfId="100" priority="11" operator="equal">
      <formula>0</formula>
    </cfRule>
    <cfRule type="cellIs" dxfId="99" priority="12" operator="equal">
      <formula>0</formula>
    </cfRule>
  </conditionalFormatting>
  <conditionalFormatting sqref="AO93:AO101">
    <cfRule type="cellIs" dxfId="98" priority="7" operator="equal">
      <formula>1</formula>
    </cfRule>
    <cfRule type="cellIs" dxfId="97" priority="8" operator="equal">
      <formula>0</formula>
    </cfRule>
    <cfRule type="cellIs" dxfId="96" priority="9" operator="equal">
      <formula>0</formula>
    </cfRule>
  </conditionalFormatting>
  <conditionalFormatting sqref="BE93:BE101">
    <cfRule type="cellIs" dxfId="95" priority="4" operator="equal">
      <formula>1</formula>
    </cfRule>
    <cfRule type="cellIs" dxfId="94" priority="5" operator="equal">
      <formula>0</formula>
    </cfRule>
    <cfRule type="cellIs" dxfId="93" priority="6" operator="equal">
      <formula>0</formula>
    </cfRule>
  </conditionalFormatting>
  <conditionalFormatting sqref="BU93:BU101">
    <cfRule type="cellIs" dxfId="92" priority="1" operator="equal">
      <formula>1</formula>
    </cfRule>
    <cfRule type="cellIs" dxfId="91" priority="2" operator="equal">
      <formula>0</formula>
    </cfRule>
    <cfRule type="cellIs" dxfId="90" priority="3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63F8CB-FC83-4A80-BE6A-5B7CACA93E28}">
  <dimension ref="A1:DA877"/>
  <sheetViews>
    <sheetView tabSelected="1" workbookViewId="0">
      <selection activeCell="B21" sqref="B21"/>
    </sheetView>
  </sheetViews>
  <sheetFormatPr defaultRowHeight="14.4" x14ac:dyDescent="0.3"/>
  <cols>
    <col min="1" max="1" width="11.6640625" customWidth="1"/>
    <col min="3" max="3" width="9.6640625" customWidth="1"/>
    <col min="8" max="8" width="11.21875" customWidth="1"/>
    <col min="19" max="19" width="9.33203125" customWidth="1"/>
    <col min="20" max="20" width="5.5546875" style="16" customWidth="1"/>
    <col min="24" max="24" width="12.5546875" customWidth="1"/>
  </cols>
  <sheetData>
    <row r="1" spans="1:39" ht="17.399999999999999" x14ac:dyDescent="0.3">
      <c r="A1" s="29" t="s">
        <v>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15"/>
      <c r="U1" s="29" t="s">
        <v>27</v>
      </c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</row>
    <row r="2" spans="1:39" ht="15" thickBot="1" x14ac:dyDescent="0.35">
      <c r="I2" s="18">
        <f>I10</f>
        <v>1</v>
      </c>
      <c r="Y2" s="18">
        <f>Y10</f>
        <v>1</v>
      </c>
    </row>
    <row r="3" spans="1:39" x14ac:dyDescent="0.3">
      <c r="A3" s="30" t="s">
        <v>1</v>
      </c>
      <c r="B3" s="31"/>
      <c r="C3" s="32"/>
      <c r="E3" s="21" t="s">
        <v>13</v>
      </c>
      <c r="F3" s="21"/>
      <c r="G3" s="21"/>
      <c r="H3" s="21"/>
      <c r="I3" s="18">
        <f>I10</f>
        <v>1</v>
      </c>
      <c r="U3" s="21" t="s">
        <v>13</v>
      </c>
      <c r="V3" s="21"/>
      <c r="W3" s="21"/>
      <c r="X3" s="21"/>
      <c r="Y3" s="18">
        <f>Y10</f>
        <v>1</v>
      </c>
    </row>
    <row r="4" spans="1:39" x14ac:dyDescent="0.3">
      <c r="A4" s="26" t="s">
        <v>66</v>
      </c>
      <c r="B4" s="27"/>
      <c r="C4" s="28"/>
      <c r="E4" s="9" t="s">
        <v>8</v>
      </c>
      <c r="F4" s="9" t="s">
        <v>9</v>
      </c>
      <c r="G4" s="9" t="s">
        <v>10</v>
      </c>
      <c r="I4" s="18">
        <f>I10</f>
        <v>1</v>
      </c>
      <c r="U4" s="9" t="s">
        <v>8</v>
      </c>
      <c r="V4" s="9" t="s">
        <v>9</v>
      </c>
      <c r="W4" s="9" t="s">
        <v>10</v>
      </c>
      <c r="Y4" s="18">
        <f>Y10</f>
        <v>1</v>
      </c>
    </row>
    <row r="5" spans="1:39" x14ac:dyDescent="0.3">
      <c r="A5" s="4" t="s">
        <v>2</v>
      </c>
      <c r="B5" s="5">
        <v>0.36499999999999999</v>
      </c>
      <c r="C5" s="20">
        <v>0.88943585159325789</v>
      </c>
      <c r="E5" s="10" t="s">
        <v>2</v>
      </c>
      <c r="F5" s="9"/>
      <c r="G5" s="9"/>
      <c r="H5" s="10"/>
      <c r="I5" s="18">
        <f>I10</f>
        <v>1</v>
      </c>
      <c r="U5" s="10" t="s">
        <v>2</v>
      </c>
      <c r="V5" s="9"/>
      <c r="W5" s="9"/>
      <c r="X5" s="10"/>
      <c r="Y5" s="18">
        <f>Y10</f>
        <v>1</v>
      </c>
    </row>
    <row r="6" spans="1:39" x14ac:dyDescent="0.3">
      <c r="A6" s="4" t="s">
        <v>3</v>
      </c>
      <c r="B6" s="5">
        <v>0.44500000000000001</v>
      </c>
      <c r="C6" s="20">
        <v>0.96670052173084076</v>
      </c>
      <c r="E6" s="11" t="s">
        <v>3</v>
      </c>
      <c r="F6" s="9">
        <v>0.65890000000000004</v>
      </c>
      <c r="G6" s="9">
        <v>0.72350000000000003</v>
      </c>
      <c r="H6" s="11">
        <v>0.70065000000000011</v>
      </c>
      <c r="I6" s="18">
        <f>I10</f>
        <v>1</v>
      </c>
      <c r="U6" s="11" t="s">
        <v>3</v>
      </c>
      <c r="V6" s="9">
        <v>0.65890000000000004</v>
      </c>
      <c r="W6" s="9">
        <v>0.747</v>
      </c>
      <c r="X6" s="11">
        <v>0.70741874999999999</v>
      </c>
      <c r="Y6" s="18">
        <f>Y10</f>
        <v>1</v>
      </c>
    </row>
    <row r="7" spans="1:39" x14ac:dyDescent="0.3">
      <c r="A7" s="4" t="s">
        <v>4</v>
      </c>
      <c r="B7" s="5">
        <v>0.55100000000000005</v>
      </c>
      <c r="C7" s="20">
        <v>1</v>
      </c>
      <c r="E7" s="12" t="s">
        <v>4</v>
      </c>
      <c r="F7" s="9">
        <v>1</v>
      </c>
      <c r="G7" s="9">
        <v>1</v>
      </c>
      <c r="H7" s="11">
        <v>1</v>
      </c>
      <c r="I7" s="18">
        <f>I10</f>
        <v>1</v>
      </c>
      <c r="U7" s="12" t="s">
        <v>4</v>
      </c>
      <c r="V7" s="9">
        <v>1</v>
      </c>
      <c r="W7" s="9">
        <v>1</v>
      </c>
      <c r="X7" s="11">
        <v>1</v>
      </c>
      <c r="Y7" s="18">
        <f>Y10</f>
        <v>1</v>
      </c>
    </row>
    <row r="8" spans="1:39" x14ac:dyDescent="0.3">
      <c r="A8" s="4" t="s">
        <v>5</v>
      </c>
      <c r="B8" s="5">
        <v>0.65800000000000003</v>
      </c>
      <c r="C8" s="20">
        <v>1.0034192389507133</v>
      </c>
      <c r="E8" s="13" t="s">
        <v>11</v>
      </c>
      <c r="F8" s="9">
        <v>1.2179</v>
      </c>
      <c r="G8" s="9">
        <v>1.26</v>
      </c>
      <c r="H8" s="11">
        <v>1.2343999999999999</v>
      </c>
      <c r="I8" s="18">
        <f>I10</f>
        <v>1</v>
      </c>
      <c r="U8" s="13" t="s">
        <v>11</v>
      </c>
      <c r="V8" s="9">
        <v>1.1962999999999999</v>
      </c>
      <c r="W8" s="9">
        <v>1.3162</v>
      </c>
      <c r="X8" s="11">
        <v>1.23695</v>
      </c>
      <c r="Y8" s="18">
        <f>Y10</f>
        <v>1</v>
      </c>
    </row>
    <row r="9" spans="1:39" x14ac:dyDescent="0.3">
      <c r="A9" s="4" t="s">
        <v>6</v>
      </c>
      <c r="B9" s="5">
        <v>0.80600000000000005</v>
      </c>
      <c r="C9" s="20">
        <v>1.005849728122856</v>
      </c>
      <c r="E9" s="14" t="s">
        <v>12</v>
      </c>
      <c r="F9" s="9">
        <v>1.1429</v>
      </c>
      <c r="G9" s="9">
        <v>1.2552000000000001</v>
      </c>
      <c r="H9" s="11">
        <v>1.2104000000000001</v>
      </c>
      <c r="I9" s="19">
        <f>I10</f>
        <v>1</v>
      </c>
      <c r="U9" s="14" t="s">
        <v>12</v>
      </c>
      <c r="V9" s="9">
        <v>1.0935999999999999</v>
      </c>
      <c r="W9" s="9">
        <v>1.3309</v>
      </c>
      <c r="X9" s="11">
        <v>1.2352124999999998</v>
      </c>
      <c r="Y9" s="19">
        <f>Y10</f>
        <v>1</v>
      </c>
    </row>
    <row r="10" spans="1:39" x14ac:dyDescent="0.3">
      <c r="A10" s="1"/>
      <c r="B10" s="6"/>
      <c r="C10" s="7"/>
      <c r="E10" t="s">
        <v>26</v>
      </c>
      <c r="F10" s="9">
        <v>0.122</v>
      </c>
      <c r="G10" s="9">
        <v>0.28999999999999998</v>
      </c>
      <c r="H10" t="str">
        <f>IF(AND(C11&gt;=F10,C11&lt;=G10),"подходит","не подходит")</f>
        <v>подходит</v>
      </c>
      <c r="I10" s="18">
        <f>IF(H10="подходит",1,0)</f>
        <v>1</v>
      </c>
      <c r="U10" t="s">
        <v>26</v>
      </c>
      <c r="V10" s="9">
        <v>0.17</v>
      </c>
      <c r="W10" s="9">
        <v>0.35</v>
      </c>
      <c r="X10" t="str">
        <f>IF(AND(C11&gt;=V10,C11&lt;=W10),"подходит","не подходит")</f>
        <v>подходит</v>
      </c>
      <c r="Y10" s="18">
        <f>IF(X10="подходит",1,0)</f>
        <v>1</v>
      </c>
    </row>
    <row r="11" spans="1:39" ht="15" thickBot="1" x14ac:dyDescent="0.35">
      <c r="A11" s="2" t="s">
        <v>7</v>
      </c>
      <c r="B11" s="3"/>
      <c r="C11" s="8">
        <v>0.20899999999999999</v>
      </c>
      <c r="I11" s="18">
        <f>I10</f>
        <v>1</v>
      </c>
      <c r="Y11" s="18">
        <f>Y10</f>
        <v>1</v>
      </c>
    </row>
    <row r="12" spans="1:39" x14ac:dyDescent="0.3">
      <c r="E12" s="21" t="s">
        <v>14</v>
      </c>
      <c r="F12" s="21"/>
      <c r="G12" s="21"/>
      <c r="H12" s="21"/>
      <c r="I12" s="18">
        <f>I19</f>
        <v>0</v>
      </c>
      <c r="U12" s="21" t="s">
        <v>14</v>
      </c>
      <c r="V12" s="21"/>
      <c r="W12" s="21"/>
      <c r="X12" s="21"/>
      <c r="Y12" s="18">
        <f>Y19</f>
        <v>0</v>
      </c>
    </row>
    <row r="13" spans="1:39" x14ac:dyDescent="0.3">
      <c r="A13" s="24" t="s">
        <v>46</v>
      </c>
      <c r="B13" s="24"/>
      <c r="E13" s="9" t="s">
        <v>8</v>
      </c>
      <c r="F13" s="9" t="s">
        <v>9</v>
      </c>
      <c r="G13" s="9" t="s">
        <v>10</v>
      </c>
      <c r="I13" s="18">
        <f>I19</f>
        <v>0</v>
      </c>
      <c r="U13" s="9" t="s">
        <v>8</v>
      </c>
      <c r="V13" s="9" t="s">
        <v>9</v>
      </c>
      <c r="W13" s="9" t="s">
        <v>10</v>
      </c>
      <c r="Y13" s="18">
        <f>Y19</f>
        <v>0</v>
      </c>
    </row>
    <row r="14" spans="1:39" x14ac:dyDescent="0.3">
      <c r="A14" t="s">
        <v>47</v>
      </c>
      <c r="B14" t="s">
        <v>51</v>
      </c>
      <c r="C14" t="s">
        <v>53</v>
      </c>
      <c r="E14" s="10" t="s">
        <v>2</v>
      </c>
      <c r="F14" s="9"/>
      <c r="G14" s="9"/>
      <c r="I14" s="18">
        <f>I19</f>
        <v>0</v>
      </c>
      <c r="U14" s="10" t="s">
        <v>2</v>
      </c>
      <c r="V14" s="9"/>
      <c r="W14" s="9"/>
      <c r="Y14" s="18">
        <f>Y19</f>
        <v>0</v>
      </c>
    </row>
    <row r="15" spans="1:39" x14ac:dyDescent="0.3">
      <c r="A15" t="s">
        <v>48</v>
      </c>
      <c r="B15" t="s">
        <v>51</v>
      </c>
      <c r="E15" s="11" t="s">
        <v>3</v>
      </c>
      <c r="F15" s="9">
        <v>0.94110000000000005</v>
      </c>
      <c r="G15" s="9">
        <v>1.0241</v>
      </c>
      <c r="H15">
        <v>0.97689999999999999</v>
      </c>
      <c r="I15" s="18">
        <f>I19</f>
        <v>0</v>
      </c>
      <c r="U15" s="11" t="s">
        <v>3</v>
      </c>
      <c r="V15" s="9">
        <v>0.9667</v>
      </c>
      <c r="W15" s="9">
        <v>1.0585</v>
      </c>
      <c r="X15">
        <v>1.0061266666666664</v>
      </c>
      <c r="Y15" s="18">
        <f>Y19</f>
        <v>0</v>
      </c>
    </row>
    <row r="16" spans="1:39" x14ac:dyDescent="0.3">
      <c r="E16" s="12" t="s">
        <v>4</v>
      </c>
      <c r="F16" s="9">
        <v>1</v>
      </c>
      <c r="G16" s="9">
        <v>1</v>
      </c>
      <c r="H16">
        <v>1</v>
      </c>
      <c r="I16" s="18">
        <f>I19</f>
        <v>0</v>
      </c>
      <c r="U16" s="12" t="s">
        <v>4</v>
      </c>
      <c r="V16" s="9">
        <v>1</v>
      </c>
      <c r="W16" s="9">
        <v>1</v>
      </c>
      <c r="X16">
        <v>1</v>
      </c>
      <c r="Y16" s="18">
        <f>Y19</f>
        <v>0</v>
      </c>
    </row>
    <row r="17" spans="1:89" x14ac:dyDescent="0.3">
      <c r="A17" s="25" t="s">
        <v>49</v>
      </c>
      <c r="B17" s="25"/>
      <c r="E17" s="13" t="s">
        <v>11</v>
      </c>
      <c r="F17" s="9">
        <v>0.96519999999999995</v>
      </c>
      <c r="G17" s="9">
        <v>1.034</v>
      </c>
      <c r="H17">
        <v>0.99600000000000011</v>
      </c>
      <c r="I17" s="18">
        <f>I19</f>
        <v>0</v>
      </c>
      <c r="U17" s="13" t="s">
        <v>11</v>
      </c>
      <c r="V17" s="9">
        <v>0.96519999999999995</v>
      </c>
      <c r="W17" s="9">
        <v>0.99929999999999997</v>
      </c>
      <c r="X17">
        <v>0.98495999999999995</v>
      </c>
      <c r="Y17" s="18">
        <f>Y19</f>
        <v>0</v>
      </c>
    </row>
    <row r="18" spans="1:89" x14ac:dyDescent="0.3">
      <c r="A18" t="s">
        <v>47</v>
      </c>
      <c r="E18" s="14" t="s">
        <v>12</v>
      </c>
      <c r="F18" s="9">
        <v>0.94169999999999998</v>
      </c>
      <c r="G18" s="9">
        <v>1.0633999999999999</v>
      </c>
      <c r="H18">
        <v>0.99220000000000008</v>
      </c>
      <c r="I18" s="18">
        <f>I19</f>
        <v>0</v>
      </c>
      <c r="U18" s="14" t="s">
        <v>12</v>
      </c>
      <c r="V18" s="9">
        <v>0.89570000000000005</v>
      </c>
      <c r="W18" s="9">
        <v>1.0014000000000001</v>
      </c>
      <c r="X18">
        <v>0.96832666666666656</v>
      </c>
      <c r="Y18" s="18">
        <f>Y19</f>
        <v>0</v>
      </c>
    </row>
    <row r="19" spans="1:89" x14ac:dyDescent="0.3">
      <c r="A19" t="s">
        <v>48</v>
      </c>
      <c r="B19" t="s">
        <v>52</v>
      </c>
      <c r="E19" t="s">
        <v>26</v>
      </c>
      <c r="F19" s="9">
        <v>6.6000000000000003E-2</v>
      </c>
      <c r="G19" s="9">
        <v>0.129</v>
      </c>
      <c r="H19" t="str">
        <f>IF(AND(C11&gt;=F19,C11&lt;=G19),"подходит","не подходит")</f>
        <v>не подходит</v>
      </c>
      <c r="I19" s="18">
        <f>IF(H19="подходит",1,0)</f>
        <v>0</v>
      </c>
      <c r="U19" t="s">
        <v>26</v>
      </c>
      <c r="V19" s="9">
        <v>0.04</v>
      </c>
      <c r="W19" s="9">
        <v>0.09</v>
      </c>
      <c r="X19" t="str">
        <f>IF(AND(C11&gt;=V19,C11&lt;=W19),"подходит","не подходит")</f>
        <v>не подходит</v>
      </c>
      <c r="Y19" s="18">
        <f>IF(X19="подходит",1,0)</f>
        <v>0</v>
      </c>
    </row>
    <row r="20" spans="1:89" x14ac:dyDescent="0.3">
      <c r="I20" s="18">
        <f>I19</f>
        <v>0</v>
      </c>
      <c r="Y20" s="18">
        <f>Y19</f>
        <v>0</v>
      </c>
    </row>
    <row r="21" spans="1:89" x14ac:dyDescent="0.3">
      <c r="E21" s="23" t="s">
        <v>15</v>
      </c>
      <c r="F21" s="23"/>
      <c r="G21" s="23"/>
      <c r="H21" s="23"/>
      <c r="I21" s="18">
        <f>I28</f>
        <v>0</v>
      </c>
      <c r="U21" s="23" t="s">
        <v>15</v>
      </c>
      <c r="V21" s="23"/>
      <c r="W21" s="23"/>
      <c r="X21" s="23"/>
      <c r="Y21" s="18">
        <f>Y28</f>
        <v>0</v>
      </c>
      <c r="AK21" s="23" t="s">
        <v>28</v>
      </c>
      <c r="AL21" s="23"/>
      <c r="AM21" s="23"/>
      <c r="AN21" s="23"/>
      <c r="AO21" s="18">
        <f>AO28</f>
        <v>0</v>
      </c>
      <c r="BA21" s="23" t="s">
        <v>29</v>
      </c>
      <c r="BB21" s="23"/>
      <c r="BC21" s="23"/>
      <c r="BD21" s="23"/>
      <c r="BE21" s="18">
        <f>BE28</f>
        <v>0</v>
      </c>
      <c r="BQ21" s="23" t="s">
        <v>30</v>
      </c>
      <c r="BR21" s="23"/>
      <c r="BS21" s="23"/>
      <c r="BT21" s="23"/>
      <c r="BU21" s="18">
        <f>BU28</f>
        <v>0</v>
      </c>
      <c r="CG21" s="23" t="s">
        <v>31</v>
      </c>
      <c r="CH21" s="23"/>
      <c r="CI21" s="23"/>
      <c r="CJ21" s="23"/>
      <c r="CK21" s="18">
        <f>CK28</f>
        <v>0</v>
      </c>
    </row>
    <row r="22" spans="1:89" x14ac:dyDescent="0.3">
      <c r="E22" s="9" t="s">
        <v>8</v>
      </c>
      <c r="F22" s="9" t="s">
        <v>9</v>
      </c>
      <c r="G22" s="9" t="s">
        <v>10</v>
      </c>
      <c r="I22" s="18">
        <f>I28</f>
        <v>0</v>
      </c>
      <c r="U22" s="9" t="s">
        <v>8</v>
      </c>
      <c r="V22" s="9" t="s">
        <v>9</v>
      </c>
      <c r="W22" s="9" t="s">
        <v>10</v>
      </c>
      <c r="Y22" s="18">
        <f>Y28</f>
        <v>0</v>
      </c>
      <c r="AK22" s="9" t="s">
        <v>8</v>
      </c>
      <c r="AL22" s="9" t="s">
        <v>9</v>
      </c>
      <c r="AM22" s="9" t="s">
        <v>10</v>
      </c>
      <c r="AO22" s="18">
        <f>AO28</f>
        <v>0</v>
      </c>
      <c r="BA22" s="9" t="s">
        <v>8</v>
      </c>
      <c r="BB22" s="9" t="s">
        <v>9</v>
      </c>
      <c r="BC22" s="9" t="s">
        <v>10</v>
      </c>
      <c r="BE22" s="18">
        <f>BE28</f>
        <v>0</v>
      </c>
      <c r="BQ22" s="9" t="s">
        <v>8</v>
      </c>
      <c r="BR22" s="9" t="s">
        <v>9</v>
      </c>
      <c r="BS22" s="9" t="s">
        <v>10</v>
      </c>
      <c r="BU22" s="18">
        <f>BU28</f>
        <v>0</v>
      </c>
      <c r="CG22" s="9" t="s">
        <v>8</v>
      </c>
      <c r="CH22" s="9" t="s">
        <v>9</v>
      </c>
      <c r="CI22" s="9" t="s">
        <v>10</v>
      </c>
      <c r="CK22" s="18">
        <f>CK28</f>
        <v>0</v>
      </c>
    </row>
    <row r="23" spans="1:89" x14ac:dyDescent="0.3">
      <c r="E23" s="10" t="s">
        <v>2</v>
      </c>
      <c r="F23" s="9"/>
      <c r="G23" s="9"/>
      <c r="H23" s="10"/>
      <c r="I23" s="18">
        <f>I28</f>
        <v>0</v>
      </c>
      <c r="U23" s="10" t="s">
        <v>2</v>
      </c>
      <c r="V23" s="9"/>
      <c r="W23" s="9"/>
      <c r="X23" s="10"/>
      <c r="Y23" s="18">
        <f>Y28</f>
        <v>0</v>
      </c>
      <c r="AK23" s="10" t="s">
        <v>2</v>
      </c>
      <c r="AL23" s="9"/>
      <c r="AM23" s="9"/>
      <c r="AN23" s="10"/>
      <c r="AO23" s="18">
        <f>AO28</f>
        <v>0</v>
      </c>
      <c r="BA23" s="10" t="s">
        <v>2</v>
      </c>
      <c r="BB23" s="9"/>
      <c r="BC23" s="9"/>
      <c r="BD23" s="10"/>
      <c r="BE23" s="18">
        <f>BE28</f>
        <v>0</v>
      </c>
      <c r="BQ23" s="10" t="s">
        <v>2</v>
      </c>
      <c r="BR23" s="9"/>
      <c r="BS23" s="9"/>
      <c r="BT23" s="10"/>
      <c r="BU23" s="18">
        <f>BU28</f>
        <v>0</v>
      </c>
      <c r="CG23" s="10" t="s">
        <v>2</v>
      </c>
      <c r="CH23" s="9"/>
      <c r="CI23" s="9"/>
      <c r="CJ23" s="10"/>
      <c r="CK23" s="18">
        <f>CK28</f>
        <v>0</v>
      </c>
    </row>
    <row r="24" spans="1:89" x14ac:dyDescent="0.3">
      <c r="E24" s="11" t="s">
        <v>3</v>
      </c>
      <c r="F24" s="9">
        <v>0.8427</v>
      </c>
      <c r="G24" s="9">
        <v>1.0065</v>
      </c>
      <c r="H24" s="11">
        <v>0.93426351351351367</v>
      </c>
      <c r="I24" s="18">
        <f>I28</f>
        <v>0</v>
      </c>
      <c r="U24" s="11" t="s">
        <v>3</v>
      </c>
      <c r="V24" s="9">
        <v>0.87409999999999999</v>
      </c>
      <c r="W24" s="9">
        <v>0.97699999999999998</v>
      </c>
      <c r="X24" s="11">
        <v>0.93483000000000005</v>
      </c>
      <c r="Y24" s="18">
        <f>Y28</f>
        <v>0</v>
      </c>
      <c r="AK24" s="11" t="s">
        <v>3</v>
      </c>
      <c r="AL24" s="9">
        <v>0.95799999999999996</v>
      </c>
      <c r="AM24" s="9">
        <v>1.0389999999999999</v>
      </c>
      <c r="AN24" s="11">
        <v>0.98151538461538457</v>
      </c>
      <c r="AO24" s="18">
        <f>AO28</f>
        <v>0</v>
      </c>
      <c r="BA24" s="11" t="s">
        <v>3</v>
      </c>
      <c r="BB24" s="9">
        <v>0.82540000000000002</v>
      </c>
      <c r="BC24" s="9">
        <v>0.85350000000000004</v>
      </c>
      <c r="BD24" s="11">
        <v>0.84429999999999994</v>
      </c>
      <c r="BE24" s="18">
        <f>BE28</f>
        <v>0</v>
      </c>
      <c r="BQ24" s="11" t="s">
        <v>3</v>
      </c>
      <c r="BR24" s="9">
        <v>0.81100000000000005</v>
      </c>
      <c r="BS24" s="9">
        <v>0.88460000000000005</v>
      </c>
      <c r="BT24" s="11">
        <v>0.85481249999999998</v>
      </c>
      <c r="BU24" s="18">
        <f>BU28</f>
        <v>0</v>
      </c>
      <c r="CG24" s="11" t="s">
        <v>3</v>
      </c>
      <c r="CH24" s="9">
        <v>0.87790000000000001</v>
      </c>
      <c r="CI24" s="9">
        <v>1.0174000000000001</v>
      </c>
      <c r="CJ24" s="11">
        <v>0.93473375000000003</v>
      </c>
      <c r="CK24" s="18">
        <f>CK28</f>
        <v>0</v>
      </c>
    </row>
    <row r="25" spans="1:89" x14ac:dyDescent="0.3">
      <c r="E25" s="12" t="s">
        <v>4</v>
      </c>
      <c r="F25" s="9">
        <v>1</v>
      </c>
      <c r="G25" s="9">
        <v>1</v>
      </c>
      <c r="H25" s="11">
        <v>1</v>
      </c>
      <c r="I25" s="18">
        <f>I28</f>
        <v>0</v>
      </c>
      <c r="U25" s="12" t="s">
        <v>4</v>
      </c>
      <c r="V25" s="9">
        <v>1</v>
      </c>
      <c r="W25" s="9">
        <v>1</v>
      </c>
      <c r="X25" s="11">
        <v>1</v>
      </c>
      <c r="Y25" s="18">
        <f>Y28</f>
        <v>0</v>
      </c>
      <c r="AK25" s="12" t="s">
        <v>4</v>
      </c>
      <c r="AL25" s="9">
        <v>1</v>
      </c>
      <c r="AM25" s="9">
        <v>1</v>
      </c>
      <c r="AN25" s="11">
        <v>1</v>
      </c>
      <c r="AO25" s="18">
        <f>AO28</f>
        <v>0</v>
      </c>
      <c r="BA25" s="12" t="s">
        <v>4</v>
      </c>
      <c r="BB25" s="9">
        <v>1</v>
      </c>
      <c r="BC25" s="9">
        <v>1</v>
      </c>
      <c r="BD25" s="11">
        <v>1</v>
      </c>
      <c r="BE25" s="18">
        <f>BE28</f>
        <v>0</v>
      </c>
      <c r="BQ25" s="12" t="s">
        <v>4</v>
      </c>
      <c r="BR25" s="9">
        <v>1</v>
      </c>
      <c r="BS25" s="9">
        <v>1</v>
      </c>
      <c r="BT25" s="11">
        <v>1</v>
      </c>
      <c r="BU25" s="18">
        <f>BU28</f>
        <v>0</v>
      </c>
      <c r="CG25" s="12" t="s">
        <v>4</v>
      </c>
      <c r="CH25" s="9">
        <v>1</v>
      </c>
      <c r="CI25" s="9">
        <v>1</v>
      </c>
      <c r="CJ25" s="11">
        <v>1</v>
      </c>
      <c r="CK25" s="18">
        <f>CK28</f>
        <v>0</v>
      </c>
    </row>
    <row r="26" spans="1:89" x14ac:dyDescent="0.3">
      <c r="E26" s="13" t="s">
        <v>11</v>
      </c>
      <c r="F26" s="9">
        <v>0.95920000000000005</v>
      </c>
      <c r="G26" s="9">
        <v>1.0464</v>
      </c>
      <c r="H26" s="11">
        <v>0.99835810810810832</v>
      </c>
      <c r="I26" s="18">
        <f>I28</f>
        <v>0</v>
      </c>
      <c r="U26" s="13" t="s">
        <v>11</v>
      </c>
      <c r="V26" s="9">
        <v>0.99209999999999998</v>
      </c>
      <c r="W26" s="9">
        <v>1.0417000000000001</v>
      </c>
      <c r="X26" s="11">
        <v>1.0157787499999995</v>
      </c>
      <c r="Y26" s="18">
        <f>Y28</f>
        <v>0</v>
      </c>
      <c r="AK26" s="13" t="s">
        <v>11</v>
      </c>
      <c r="AL26" s="9">
        <v>0.9889</v>
      </c>
      <c r="AM26" s="9">
        <v>1.0144</v>
      </c>
      <c r="AN26" s="11">
        <v>1.0008000000000001</v>
      </c>
      <c r="AO26" s="18">
        <f>AO28</f>
        <v>0</v>
      </c>
      <c r="BA26" s="13" t="s">
        <v>11</v>
      </c>
      <c r="BB26" s="9">
        <v>1.0341</v>
      </c>
      <c r="BC26" s="9">
        <v>1.0541</v>
      </c>
      <c r="BD26" s="11">
        <v>1.0444200000000001</v>
      </c>
      <c r="BE26" s="18">
        <f>BE28</f>
        <v>0</v>
      </c>
      <c r="BQ26" s="13" t="s">
        <v>11</v>
      </c>
      <c r="BR26" s="9">
        <v>0.95369999999999999</v>
      </c>
      <c r="BS26" s="9">
        <v>1.0283</v>
      </c>
      <c r="BT26" s="11">
        <v>0.99692499999999995</v>
      </c>
      <c r="BU26" s="18">
        <f>BU28</f>
        <v>0</v>
      </c>
      <c r="CG26" s="13" t="s">
        <v>11</v>
      </c>
      <c r="CH26" s="9">
        <v>0.94840000000000002</v>
      </c>
      <c r="CI26" s="9">
        <v>1.0149999999999999</v>
      </c>
      <c r="CJ26" s="11">
        <v>0.98416000000000015</v>
      </c>
      <c r="CK26" s="18">
        <f>CK28</f>
        <v>0</v>
      </c>
    </row>
    <row r="27" spans="1:89" x14ac:dyDescent="0.3">
      <c r="E27" s="14" t="s">
        <v>12</v>
      </c>
      <c r="F27" s="9">
        <v>0.96040000000000003</v>
      </c>
      <c r="G27" s="9">
        <v>1.0627</v>
      </c>
      <c r="H27" s="11">
        <v>1.005536486486486</v>
      </c>
      <c r="I27" s="18">
        <f>I28</f>
        <v>0</v>
      </c>
      <c r="U27" s="14" t="s">
        <v>12</v>
      </c>
      <c r="V27" s="9">
        <v>0.98380000000000001</v>
      </c>
      <c r="W27" s="9">
        <v>1.0418000000000001</v>
      </c>
      <c r="X27" s="11">
        <v>1.0172887500000001</v>
      </c>
      <c r="Y27" s="18">
        <f>Y28</f>
        <v>0</v>
      </c>
      <c r="AK27" s="14" t="s">
        <v>12</v>
      </c>
      <c r="AL27" s="9">
        <v>0.98050000000000004</v>
      </c>
      <c r="AM27" s="9">
        <v>1.0333000000000001</v>
      </c>
      <c r="AN27" s="11">
        <v>1.0049230769230768</v>
      </c>
      <c r="AO27" s="18">
        <f>AO28</f>
        <v>0</v>
      </c>
      <c r="BA27" s="14" t="s">
        <v>12</v>
      </c>
      <c r="BB27" s="9">
        <v>1.0124</v>
      </c>
      <c r="BC27" s="9">
        <v>1.0650999999999999</v>
      </c>
      <c r="BD27" s="11">
        <v>1.0428999999999999</v>
      </c>
      <c r="BE27" s="18">
        <f>BE28</f>
        <v>0</v>
      </c>
      <c r="BQ27" s="14" t="s">
        <v>12</v>
      </c>
      <c r="BR27" s="9">
        <v>0.9657</v>
      </c>
      <c r="BS27" s="9">
        <v>1.0463</v>
      </c>
      <c r="BT27" s="11">
        <v>1.0109625</v>
      </c>
      <c r="BU27" s="18">
        <f>BU28</f>
        <v>0</v>
      </c>
      <c r="CG27" s="14" t="s">
        <v>12</v>
      </c>
      <c r="CH27" s="9">
        <v>0.94450000000000001</v>
      </c>
      <c r="CI27" s="9">
        <v>1.0523</v>
      </c>
      <c r="CJ27" s="11">
        <v>0.998475</v>
      </c>
      <c r="CK27" s="18">
        <f>CK28</f>
        <v>0</v>
      </c>
    </row>
    <row r="28" spans="1:89" x14ac:dyDescent="0.3">
      <c r="E28" t="s">
        <v>26</v>
      </c>
      <c r="F28" s="9">
        <v>1.9E-2</v>
      </c>
      <c r="G28" s="9">
        <v>0.06</v>
      </c>
      <c r="H28" t="str">
        <f>IF(AND(C11&gt;=F28,C11&lt;=G28),"подходит","не подходит")</f>
        <v>не подходит</v>
      </c>
      <c r="I28" s="18">
        <f>IF(H28="подходит",1,0)</f>
        <v>0</v>
      </c>
      <c r="U28" t="s">
        <v>26</v>
      </c>
      <c r="V28" s="9">
        <v>0.04</v>
      </c>
      <c r="W28" s="9">
        <v>0.09</v>
      </c>
      <c r="X28" t="str">
        <f>IF(AND(C11&gt;=V28,C11&lt;=W28),"подходит","не подходит")</f>
        <v>не подходит</v>
      </c>
      <c r="Y28" s="18">
        <f>IF(X28="подходит",1,0)</f>
        <v>0</v>
      </c>
      <c r="AK28" t="s">
        <v>26</v>
      </c>
      <c r="AL28" s="9">
        <v>0.04</v>
      </c>
      <c r="AM28" s="9">
        <v>0.09</v>
      </c>
      <c r="AN28" t="str">
        <f>IF(AND(C11&gt;=AL28,C11&lt;=AM28),"подходит","не подходит")</f>
        <v>не подходит</v>
      </c>
      <c r="AO28" s="18">
        <f>IF(AN28="подходит",1,0)</f>
        <v>0</v>
      </c>
      <c r="BA28" t="s">
        <v>26</v>
      </c>
      <c r="BB28" s="9">
        <v>0.04</v>
      </c>
      <c r="BC28" s="9">
        <v>0.09</v>
      </c>
      <c r="BD28" t="str">
        <f>IF(AND(C11&gt;=BB28,C11&lt;=BC28),"подходит","не подходит")</f>
        <v>не подходит</v>
      </c>
      <c r="BE28" s="18">
        <f>IF(BD28="подходит",1,0)</f>
        <v>0</v>
      </c>
      <c r="BQ28" t="s">
        <v>26</v>
      </c>
      <c r="BR28" s="9">
        <v>0.04</v>
      </c>
      <c r="BS28" s="9">
        <v>0.09</v>
      </c>
      <c r="BT28" t="str">
        <f>IF(AND(C11&gt;=BR28,C11&lt;=BS28),"подходит","не подходит")</f>
        <v>не подходит</v>
      </c>
      <c r="BU28" s="18">
        <f>IF(BT28="подходит",1,0)</f>
        <v>0</v>
      </c>
      <c r="CG28" t="s">
        <v>26</v>
      </c>
      <c r="CH28" s="9">
        <v>0.04</v>
      </c>
      <c r="CI28" s="9">
        <v>0.09</v>
      </c>
      <c r="CJ28" t="str">
        <f>IF(AND(C11&gt;=CH28,C11&lt;=CI28),"подходит","не подходит")</f>
        <v>не подходит</v>
      </c>
      <c r="CK28" s="18">
        <f>IF(CJ28="подходит",1,0)</f>
        <v>0</v>
      </c>
    </row>
    <row r="29" spans="1:89" x14ac:dyDescent="0.3">
      <c r="I29" s="18">
        <f>I28</f>
        <v>0</v>
      </c>
      <c r="Y29" s="18">
        <f>Y28</f>
        <v>0</v>
      </c>
      <c r="AO29" s="18">
        <f>AO28</f>
        <v>0</v>
      </c>
      <c r="BE29" s="18">
        <f>BE28</f>
        <v>0</v>
      </c>
      <c r="BU29" s="18">
        <f>BU28</f>
        <v>0</v>
      </c>
      <c r="CK29" s="18">
        <f>CK28</f>
        <v>0</v>
      </c>
    </row>
    <row r="30" spans="1:89" x14ac:dyDescent="0.3">
      <c r="E30" s="21" t="s">
        <v>16</v>
      </c>
      <c r="F30" s="21"/>
      <c r="G30" s="21"/>
      <c r="H30" s="21"/>
      <c r="I30" s="18">
        <f>I37</f>
        <v>0</v>
      </c>
      <c r="U30" s="21" t="s">
        <v>16</v>
      </c>
      <c r="V30" s="21"/>
      <c r="W30" s="21"/>
      <c r="X30" s="21"/>
      <c r="Y30" s="18">
        <f>Y37</f>
        <v>0</v>
      </c>
    </row>
    <row r="31" spans="1:89" x14ac:dyDescent="0.3">
      <c r="E31" s="9" t="s">
        <v>8</v>
      </c>
      <c r="F31" s="9" t="s">
        <v>9</v>
      </c>
      <c r="G31" s="9" t="s">
        <v>10</v>
      </c>
      <c r="I31" s="18">
        <f>I37</f>
        <v>0</v>
      </c>
      <c r="U31" s="9" t="s">
        <v>8</v>
      </c>
      <c r="V31" s="9" t="s">
        <v>9</v>
      </c>
      <c r="W31" s="9" t="s">
        <v>10</v>
      </c>
      <c r="Y31" s="18">
        <f>Y37</f>
        <v>0</v>
      </c>
    </row>
    <row r="32" spans="1:89" x14ac:dyDescent="0.3">
      <c r="E32" s="10" t="s">
        <v>2</v>
      </c>
      <c r="F32" s="9"/>
      <c r="G32" s="9"/>
      <c r="I32" s="18">
        <f>I37</f>
        <v>0</v>
      </c>
      <c r="U32" s="10" t="s">
        <v>2</v>
      </c>
      <c r="V32" s="9"/>
      <c r="W32" s="9"/>
      <c r="Y32" s="18">
        <f>Y37</f>
        <v>0</v>
      </c>
    </row>
    <row r="33" spans="5:25" x14ac:dyDescent="0.3">
      <c r="E33" s="11" t="s">
        <v>3</v>
      </c>
      <c r="F33" s="9">
        <v>0.79990000000000006</v>
      </c>
      <c r="G33" s="9">
        <v>1.0114000000000001</v>
      </c>
      <c r="H33">
        <v>0.90006000000000008</v>
      </c>
      <c r="I33" s="18">
        <f>I37</f>
        <v>0</v>
      </c>
      <c r="U33" s="11" t="s">
        <v>3</v>
      </c>
      <c r="V33" s="9">
        <v>0.88049999999999995</v>
      </c>
      <c r="W33" s="9">
        <v>0.90280000000000005</v>
      </c>
      <c r="X33">
        <v>0.89165000000000005</v>
      </c>
      <c r="Y33" s="18">
        <f>Y37</f>
        <v>0</v>
      </c>
    </row>
    <row r="34" spans="5:25" x14ac:dyDescent="0.3">
      <c r="E34" s="12" t="s">
        <v>4</v>
      </c>
      <c r="F34" s="9">
        <v>1</v>
      </c>
      <c r="G34" s="9">
        <v>1</v>
      </c>
      <c r="H34">
        <v>1</v>
      </c>
      <c r="I34" s="18">
        <f>I37</f>
        <v>0</v>
      </c>
      <c r="U34" s="12" t="s">
        <v>4</v>
      </c>
      <c r="V34" s="9">
        <v>1</v>
      </c>
      <c r="W34" s="9">
        <v>1</v>
      </c>
      <c r="X34">
        <v>1</v>
      </c>
      <c r="Y34" s="18">
        <f>Y37</f>
        <v>0</v>
      </c>
    </row>
    <row r="35" spans="5:25" x14ac:dyDescent="0.3">
      <c r="E35" s="13" t="s">
        <v>11</v>
      </c>
      <c r="F35" s="9">
        <v>1.0361</v>
      </c>
      <c r="G35" s="9">
        <v>1.1327</v>
      </c>
      <c r="H35">
        <v>1.0886800000000001</v>
      </c>
      <c r="I35" s="18">
        <f>I37</f>
        <v>0</v>
      </c>
      <c r="U35" s="13" t="s">
        <v>11</v>
      </c>
      <c r="V35" s="9">
        <v>1.1045</v>
      </c>
      <c r="W35" s="9">
        <v>1.1102000000000001</v>
      </c>
      <c r="X35">
        <v>1.1073500000000001</v>
      </c>
      <c r="Y35" s="18">
        <f>Y37</f>
        <v>0</v>
      </c>
    </row>
    <row r="36" spans="5:25" x14ac:dyDescent="0.3">
      <c r="E36" s="14" t="s">
        <v>12</v>
      </c>
      <c r="F36" s="9">
        <v>1.0958000000000001</v>
      </c>
      <c r="G36" s="9">
        <v>1.1947000000000001</v>
      </c>
      <c r="H36">
        <v>1.14768</v>
      </c>
      <c r="I36" s="18">
        <f>I37</f>
        <v>0</v>
      </c>
      <c r="U36" s="14" t="s">
        <v>12</v>
      </c>
      <c r="V36" s="9">
        <v>1.2131000000000001</v>
      </c>
      <c r="W36" s="9">
        <v>1.2373000000000001</v>
      </c>
      <c r="X36">
        <v>1.2252000000000001</v>
      </c>
      <c r="Y36" s="18">
        <f>Y37</f>
        <v>0</v>
      </c>
    </row>
    <row r="37" spans="5:25" x14ac:dyDescent="0.3">
      <c r="E37" t="s">
        <v>26</v>
      </c>
      <c r="F37" s="9">
        <v>2.1999999999999999E-2</v>
      </c>
      <c r="G37" s="9">
        <v>4.2999999999999997E-2</v>
      </c>
      <c r="H37" t="str">
        <f>IF(AND(C11&gt;=F37,C11&lt;=G37),"подходит","не подходит")</f>
        <v>не подходит</v>
      </c>
      <c r="I37" s="18">
        <f>IF(H37="подходит",1,0)</f>
        <v>0</v>
      </c>
      <c r="U37" t="s">
        <v>26</v>
      </c>
      <c r="V37" s="9">
        <v>0.04</v>
      </c>
      <c r="W37" s="9">
        <v>0.09</v>
      </c>
      <c r="X37" t="str">
        <f>IF(AND(C11&gt;=V37,C11&lt;=W37),"подходит","не подходит")</f>
        <v>не подходит</v>
      </c>
      <c r="Y37" s="18">
        <f>IF(X37="подходит",1,0)</f>
        <v>0</v>
      </c>
    </row>
    <row r="38" spans="5:25" x14ac:dyDescent="0.3">
      <c r="I38" s="18">
        <f>I37</f>
        <v>0</v>
      </c>
      <c r="Y38" s="18">
        <f>Y37</f>
        <v>0</v>
      </c>
    </row>
    <row r="39" spans="5:25" x14ac:dyDescent="0.3">
      <c r="E39" s="21" t="s">
        <v>17</v>
      </c>
      <c r="F39" s="21"/>
      <c r="G39" s="21"/>
      <c r="H39" s="21"/>
      <c r="I39" s="18">
        <f>I46</f>
        <v>0</v>
      </c>
      <c r="U39" s="21" t="s">
        <v>32</v>
      </c>
      <c r="V39" s="21"/>
      <c r="W39" s="21"/>
      <c r="X39" s="21"/>
      <c r="Y39" s="18">
        <f>Y46</f>
        <v>0</v>
      </c>
    </row>
    <row r="40" spans="5:25" x14ac:dyDescent="0.3">
      <c r="E40" s="9" t="s">
        <v>8</v>
      </c>
      <c r="F40" s="9" t="s">
        <v>9</v>
      </c>
      <c r="G40" s="9" t="s">
        <v>10</v>
      </c>
      <c r="I40" s="18">
        <f>I46</f>
        <v>0</v>
      </c>
      <c r="U40" s="9" t="s">
        <v>8</v>
      </c>
      <c r="V40" s="9" t="s">
        <v>9</v>
      </c>
      <c r="W40" s="9" t="s">
        <v>10</v>
      </c>
      <c r="Y40" s="18">
        <f>Y46</f>
        <v>0</v>
      </c>
    </row>
    <row r="41" spans="5:25" x14ac:dyDescent="0.3">
      <c r="E41" s="10" t="s">
        <v>2</v>
      </c>
      <c r="F41" s="9"/>
      <c r="G41" s="9"/>
      <c r="H41" s="10"/>
      <c r="I41" s="18">
        <f>I46</f>
        <v>0</v>
      </c>
      <c r="U41" s="10" t="s">
        <v>2</v>
      </c>
      <c r="V41" s="9"/>
      <c r="W41" s="9"/>
      <c r="X41" s="10"/>
      <c r="Y41" s="18">
        <f>Y46</f>
        <v>0</v>
      </c>
    </row>
    <row r="42" spans="5:25" x14ac:dyDescent="0.3">
      <c r="E42" s="11" t="s">
        <v>3</v>
      </c>
      <c r="F42" s="9">
        <v>0.81510000000000005</v>
      </c>
      <c r="G42" s="9">
        <v>0.96440000000000003</v>
      </c>
      <c r="H42" s="11">
        <v>0.91501250000000001</v>
      </c>
      <c r="I42" s="18">
        <f>I46</f>
        <v>0</v>
      </c>
      <c r="U42" s="11" t="s">
        <v>3</v>
      </c>
      <c r="V42" s="9">
        <v>0.80930000000000002</v>
      </c>
      <c r="W42" s="9">
        <v>0.90329999999999999</v>
      </c>
      <c r="X42" s="11">
        <v>0.86362608695652188</v>
      </c>
      <c r="Y42" s="18">
        <f>Y46</f>
        <v>0</v>
      </c>
    </row>
    <row r="43" spans="5:25" x14ac:dyDescent="0.3">
      <c r="E43" s="12" t="s">
        <v>4</v>
      </c>
      <c r="F43" s="9">
        <v>1</v>
      </c>
      <c r="G43" s="9">
        <v>1</v>
      </c>
      <c r="H43" s="11">
        <v>1</v>
      </c>
      <c r="I43" s="18">
        <f>I46</f>
        <v>0</v>
      </c>
      <c r="U43" s="12" t="s">
        <v>4</v>
      </c>
      <c r="V43" s="9">
        <v>1</v>
      </c>
      <c r="W43" s="9">
        <v>1</v>
      </c>
      <c r="X43" s="11">
        <v>1</v>
      </c>
      <c r="Y43" s="18">
        <f>Y46</f>
        <v>0</v>
      </c>
    </row>
    <row r="44" spans="5:25" x14ac:dyDescent="0.3">
      <c r="E44" s="13" t="s">
        <v>11</v>
      </c>
      <c r="F44" s="9">
        <v>1.0189999999999999</v>
      </c>
      <c r="G44" s="9">
        <v>1.1231</v>
      </c>
      <c r="H44" s="11">
        <v>1.0620125</v>
      </c>
      <c r="I44" s="18">
        <f>I46</f>
        <v>0</v>
      </c>
      <c r="U44" s="13" t="s">
        <v>11</v>
      </c>
      <c r="V44" s="9">
        <v>1.0750999999999999</v>
      </c>
      <c r="W44" s="9">
        <v>1.1380999999999999</v>
      </c>
      <c r="X44" s="11">
        <v>1.0960260869565215</v>
      </c>
      <c r="Y44" s="18">
        <f>Y46</f>
        <v>0</v>
      </c>
    </row>
    <row r="45" spans="5:25" x14ac:dyDescent="0.3">
      <c r="E45" s="14" t="s">
        <v>12</v>
      </c>
      <c r="F45" s="9">
        <v>1.0257000000000001</v>
      </c>
      <c r="G45" s="9">
        <v>1.1398999999999999</v>
      </c>
      <c r="H45" s="11">
        <v>1.0764875</v>
      </c>
      <c r="I45" s="18">
        <f>I46</f>
        <v>0</v>
      </c>
      <c r="U45" s="14" t="s">
        <v>12</v>
      </c>
      <c r="V45" s="9">
        <v>1.0801000000000001</v>
      </c>
      <c r="W45" s="9">
        <v>1.1592</v>
      </c>
      <c r="X45" s="11">
        <v>1.1201695652173913</v>
      </c>
      <c r="Y45" s="18">
        <f>Y46</f>
        <v>0</v>
      </c>
    </row>
    <row r="46" spans="5:25" x14ac:dyDescent="0.3">
      <c r="E46" t="s">
        <v>26</v>
      </c>
      <c r="F46" s="9">
        <v>0.35499999999999998</v>
      </c>
      <c r="G46" s="9">
        <v>0.55600000000000005</v>
      </c>
      <c r="H46" t="str">
        <f>IF(AND(C11&gt;=F46,C11&lt;=G46),"подходит","не подходит")</f>
        <v>не подходит</v>
      </c>
      <c r="I46" s="18">
        <f>IF(H46="подходит",1,0)</f>
        <v>0</v>
      </c>
      <c r="U46" t="s">
        <v>26</v>
      </c>
      <c r="V46" s="9">
        <v>0.08</v>
      </c>
      <c r="W46" s="9">
        <v>0.09</v>
      </c>
      <c r="X46" t="str">
        <f>IF(AND(C11&gt;=V46,C11&lt;=W46),"подходит","не подходит")</f>
        <v>не подходит</v>
      </c>
      <c r="Y46" s="18">
        <f>IF(X46="подходит",1,0)</f>
        <v>0</v>
      </c>
    </row>
    <row r="47" spans="5:25" x14ac:dyDescent="0.3">
      <c r="I47" s="18">
        <f>I46</f>
        <v>0</v>
      </c>
      <c r="Y47" s="18">
        <f>Y46</f>
        <v>0</v>
      </c>
    </row>
    <row r="48" spans="5:25" x14ac:dyDescent="0.3">
      <c r="E48" s="21" t="s">
        <v>18</v>
      </c>
      <c r="F48" s="21"/>
      <c r="G48" s="21"/>
      <c r="H48" s="21"/>
      <c r="I48" s="18">
        <f>I55</f>
        <v>0</v>
      </c>
      <c r="U48" s="21" t="s">
        <v>33</v>
      </c>
      <c r="V48" s="21"/>
      <c r="W48" s="21"/>
      <c r="X48" s="21"/>
      <c r="Y48" s="18">
        <f>Y55</f>
        <v>0</v>
      </c>
    </row>
    <row r="49" spans="5:25" x14ac:dyDescent="0.3">
      <c r="E49" s="9" t="s">
        <v>8</v>
      </c>
      <c r="F49" s="9" t="s">
        <v>9</v>
      </c>
      <c r="G49" s="9" t="s">
        <v>10</v>
      </c>
      <c r="I49" s="18">
        <f>I55</f>
        <v>0</v>
      </c>
      <c r="U49" s="9" t="s">
        <v>8</v>
      </c>
      <c r="V49" s="9" t="s">
        <v>9</v>
      </c>
      <c r="W49" s="9" t="s">
        <v>10</v>
      </c>
      <c r="Y49" s="18">
        <f>Y55</f>
        <v>0</v>
      </c>
    </row>
    <row r="50" spans="5:25" x14ac:dyDescent="0.3">
      <c r="E50" s="10" t="s">
        <v>2</v>
      </c>
      <c r="F50" s="9"/>
      <c r="G50" s="9"/>
      <c r="I50" s="18">
        <f>I55</f>
        <v>0</v>
      </c>
      <c r="U50" s="10" t="s">
        <v>2</v>
      </c>
      <c r="V50" s="9"/>
      <c r="W50" s="9"/>
      <c r="Y50" s="18">
        <f>Y55</f>
        <v>0</v>
      </c>
    </row>
    <row r="51" spans="5:25" x14ac:dyDescent="0.3">
      <c r="E51" s="11" t="s">
        <v>3</v>
      </c>
      <c r="F51" s="9">
        <v>0.91090000000000004</v>
      </c>
      <c r="G51" s="9">
        <v>1.0327999999999999</v>
      </c>
      <c r="H51">
        <v>0.98407142857142849</v>
      </c>
      <c r="I51" s="18">
        <f>I55</f>
        <v>0</v>
      </c>
      <c r="U51" s="11" t="s">
        <v>3</v>
      </c>
      <c r="V51" s="9">
        <v>0.76770000000000005</v>
      </c>
      <c r="W51" s="9">
        <v>0.87509999999999999</v>
      </c>
      <c r="X51">
        <v>0.82716842105263166</v>
      </c>
      <c r="Y51" s="18">
        <f>Y55</f>
        <v>0</v>
      </c>
    </row>
    <row r="52" spans="5:25" x14ac:dyDescent="0.3">
      <c r="E52" s="12" t="s">
        <v>4</v>
      </c>
      <c r="F52" s="9">
        <v>1</v>
      </c>
      <c r="G52" s="9">
        <v>1</v>
      </c>
      <c r="H52">
        <v>1</v>
      </c>
      <c r="I52" s="18">
        <f>I55</f>
        <v>0</v>
      </c>
      <c r="U52" s="12" t="s">
        <v>4</v>
      </c>
      <c r="V52" s="9">
        <v>1</v>
      </c>
      <c r="W52" s="9">
        <v>1</v>
      </c>
      <c r="X52">
        <v>1</v>
      </c>
      <c r="Y52" s="18">
        <f>Y55</f>
        <v>0</v>
      </c>
    </row>
    <row r="53" spans="5:25" x14ac:dyDescent="0.3">
      <c r="E53" s="13" t="s">
        <v>11</v>
      </c>
      <c r="F53" s="9">
        <v>0.97819999999999996</v>
      </c>
      <c r="G53" s="9">
        <v>1.0575000000000001</v>
      </c>
      <c r="H53">
        <v>1.0095142857142858</v>
      </c>
      <c r="I53" s="18">
        <f>I55</f>
        <v>0</v>
      </c>
      <c r="U53" s="13" t="s">
        <v>11</v>
      </c>
      <c r="V53" s="9">
        <v>1.1074999999999999</v>
      </c>
      <c r="W53" s="9">
        <v>1.1623000000000001</v>
      </c>
      <c r="X53">
        <v>1.1341894736842109</v>
      </c>
      <c r="Y53" s="18">
        <f>Y55</f>
        <v>0</v>
      </c>
    </row>
    <row r="54" spans="5:25" x14ac:dyDescent="0.3">
      <c r="E54" s="14" t="s">
        <v>12</v>
      </c>
      <c r="F54" s="9">
        <v>0.94689999999999996</v>
      </c>
      <c r="G54" s="9">
        <v>1.0286</v>
      </c>
      <c r="H54">
        <v>0.98754285714285717</v>
      </c>
      <c r="I54" s="18">
        <f>I55</f>
        <v>0</v>
      </c>
      <c r="U54" s="14" t="s">
        <v>12</v>
      </c>
      <c r="V54" s="9">
        <v>1.1675</v>
      </c>
      <c r="W54" s="9">
        <v>1.2278</v>
      </c>
      <c r="X54">
        <v>1.1981578947368419</v>
      </c>
      <c r="Y54" s="18">
        <f>Y55</f>
        <v>0</v>
      </c>
    </row>
    <row r="55" spans="5:25" x14ac:dyDescent="0.3">
      <c r="E55" t="s">
        <v>26</v>
      </c>
      <c r="F55" s="9">
        <v>3.2000000000000001E-2</v>
      </c>
      <c r="G55" s="9">
        <v>0.06</v>
      </c>
      <c r="H55" t="str">
        <f>IF(AND(C11&gt;=F55,C11&lt;=G55),"подходит","не подходит")</f>
        <v>не подходит</v>
      </c>
      <c r="I55" s="18">
        <f>IF(H55="подходит",1,0)</f>
        <v>0</v>
      </c>
      <c r="U55" t="s">
        <v>26</v>
      </c>
      <c r="V55" s="9">
        <v>0.17</v>
      </c>
      <c r="W55" s="9">
        <v>0.19</v>
      </c>
      <c r="X55" t="str">
        <f>IF(AND(C11&gt;=V55,C11&lt;=W55),"подходит","не подходит")</f>
        <v>не подходит</v>
      </c>
      <c r="Y55" s="18">
        <f>IF(X55="подходит",1,0)</f>
        <v>0</v>
      </c>
    </row>
    <row r="56" spans="5:25" x14ac:dyDescent="0.3">
      <c r="I56" s="18">
        <f>I55</f>
        <v>0</v>
      </c>
      <c r="Y56" s="18">
        <f>Y55</f>
        <v>0</v>
      </c>
    </row>
    <row r="57" spans="5:25" x14ac:dyDescent="0.3">
      <c r="E57" s="21" t="s">
        <v>19</v>
      </c>
      <c r="F57" s="21"/>
      <c r="G57" s="21"/>
      <c r="H57" s="21"/>
      <c r="I57" s="18">
        <f>I64</f>
        <v>0</v>
      </c>
      <c r="U57" s="21" t="s">
        <v>34</v>
      </c>
      <c r="V57" s="21"/>
      <c r="W57" s="21"/>
      <c r="X57" s="21"/>
      <c r="Y57" s="18">
        <f>Y64</f>
        <v>0</v>
      </c>
    </row>
    <row r="58" spans="5:25" x14ac:dyDescent="0.3">
      <c r="E58" s="9" t="s">
        <v>8</v>
      </c>
      <c r="F58" s="9" t="s">
        <v>9</v>
      </c>
      <c r="G58" s="9" t="s">
        <v>10</v>
      </c>
      <c r="I58" s="18">
        <f>I64</f>
        <v>0</v>
      </c>
      <c r="U58" s="9" t="s">
        <v>8</v>
      </c>
      <c r="V58" s="9" t="s">
        <v>9</v>
      </c>
      <c r="W58" s="9" t="s">
        <v>10</v>
      </c>
      <c r="Y58" s="18">
        <f>Y64</f>
        <v>0</v>
      </c>
    </row>
    <row r="59" spans="5:25" x14ac:dyDescent="0.3">
      <c r="E59" s="10" t="s">
        <v>2</v>
      </c>
      <c r="F59" s="9"/>
      <c r="G59" s="9"/>
      <c r="H59" s="10"/>
      <c r="I59" s="18">
        <f>I64</f>
        <v>0</v>
      </c>
      <c r="U59" s="10" t="s">
        <v>2</v>
      </c>
      <c r="V59" s="9"/>
      <c r="W59" s="9"/>
      <c r="X59" s="10"/>
      <c r="Y59" s="18">
        <f>Y64</f>
        <v>0</v>
      </c>
    </row>
    <row r="60" spans="5:25" x14ac:dyDescent="0.3">
      <c r="E60" s="11" t="s">
        <v>3</v>
      </c>
      <c r="F60" s="9">
        <v>0.88460000000000005</v>
      </c>
      <c r="G60" s="9">
        <v>0.93889999999999996</v>
      </c>
      <c r="H60" s="11">
        <v>0.92135714285714276</v>
      </c>
      <c r="I60" s="18">
        <f>I64</f>
        <v>0</v>
      </c>
      <c r="U60" s="11" t="s">
        <v>3</v>
      </c>
      <c r="V60" s="9">
        <v>0.79430000000000001</v>
      </c>
      <c r="W60" s="9">
        <v>0.81379999999999997</v>
      </c>
      <c r="X60" s="11">
        <v>0.80404999999999993</v>
      </c>
      <c r="Y60" s="18">
        <f>Y64</f>
        <v>0</v>
      </c>
    </row>
    <row r="61" spans="5:25" x14ac:dyDescent="0.3">
      <c r="E61" s="12" t="s">
        <v>4</v>
      </c>
      <c r="F61" s="9">
        <v>1</v>
      </c>
      <c r="G61" s="9">
        <v>1</v>
      </c>
      <c r="H61" s="11">
        <v>1</v>
      </c>
      <c r="I61" s="18">
        <f>I64</f>
        <v>0</v>
      </c>
      <c r="U61" s="12" t="s">
        <v>4</v>
      </c>
      <c r="V61" s="9">
        <v>1</v>
      </c>
      <c r="W61" s="9">
        <v>1</v>
      </c>
      <c r="X61" s="11">
        <v>1</v>
      </c>
      <c r="Y61" s="18">
        <f>Y64</f>
        <v>0</v>
      </c>
    </row>
    <row r="62" spans="5:25" x14ac:dyDescent="0.3">
      <c r="E62" s="13" t="s">
        <v>11</v>
      </c>
      <c r="F62" s="9">
        <v>0.9677</v>
      </c>
      <c r="G62" s="9">
        <v>1.0127999999999999</v>
      </c>
      <c r="H62" s="11">
        <v>0.98669999999999991</v>
      </c>
      <c r="I62" s="18">
        <f>I64</f>
        <v>0</v>
      </c>
      <c r="U62" s="13" t="s">
        <v>11</v>
      </c>
      <c r="V62" s="9">
        <v>1.1521999999999999</v>
      </c>
      <c r="W62" s="9">
        <v>1.1649</v>
      </c>
      <c r="X62" s="11">
        <v>1.15855</v>
      </c>
      <c r="Y62" s="18">
        <f>Y64</f>
        <v>0</v>
      </c>
    </row>
    <row r="63" spans="5:25" x14ac:dyDescent="0.3">
      <c r="E63" s="14" t="s">
        <v>12</v>
      </c>
      <c r="F63" s="9">
        <v>0.96250000000000002</v>
      </c>
      <c r="G63" s="9">
        <v>1.0196000000000001</v>
      </c>
      <c r="H63" s="11">
        <v>0.99120000000000008</v>
      </c>
      <c r="I63" s="18">
        <f>I64</f>
        <v>0</v>
      </c>
      <c r="U63" s="14" t="s">
        <v>12</v>
      </c>
      <c r="V63" s="9">
        <v>1.0687</v>
      </c>
      <c r="W63" s="9">
        <v>1.0689</v>
      </c>
      <c r="X63" s="11">
        <v>1.0688</v>
      </c>
      <c r="Y63" s="18">
        <f>Y64</f>
        <v>0</v>
      </c>
    </row>
    <row r="64" spans="5:25" x14ac:dyDescent="0.3">
      <c r="E64" t="s">
        <v>26</v>
      </c>
      <c r="F64" s="9">
        <v>4.1000000000000002E-2</v>
      </c>
      <c r="G64" s="9">
        <v>7.0000000000000007E-2</v>
      </c>
      <c r="H64" t="str">
        <f>IF(AND(C11&gt;=F64,C11&lt;=G64),"подходит","не подходит")</f>
        <v>не подходит</v>
      </c>
      <c r="I64" s="18">
        <f>IF(H64="подходит",1,0)</f>
        <v>0</v>
      </c>
      <c r="U64" t="s">
        <v>26</v>
      </c>
      <c r="V64" s="9">
        <v>0.3</v>
      </c>
      <c r="W64" s="9">
        <v>0.4</v>
      </c>
      <c r="X64" t="str">
        <f>IF(AND(C11&gt;=V64,C11&lt;=W64),"подходит","не подходит")</f>
        <v>не подходит</v>
      </c>
      <c r="Y64" s="18">
        <f>IF(X64="подходит",1,0)</f>
        <v>0</v>
      </c>
    </row>
    <row r="65" spans="5:105" x14ac:dyDescent="0.3">
      <c r="I65" s="18">
        <f>I64</f>
        <v>0</v>
      </c>
      <c r="Y65" s="18">
        <f>Y64</f>
        <v>0</v>
      </c>
    </row>
    <row r="66" spans="5:105" x14ac:dyDescent="0.3">
      <c r="E66" s="22" t="s">
        <v>20</v>
      </c>
      <c r="F66" s="22"/>
      <c r="G66" s="22"/>
      <c r="H66" s="22"/>
      <c r="I66" s="18">
        <f>I73</f>
        <v>0</v>
      </c>
      <c r="U66" s="21" t="s">
        <v>22</v>
      </c>
      <c r="V66" s="21"/>
      <c r="W66" s="21"/>
      <c r="X66" s="21"/>
      <c r="Y66" s="18">
        <f>Y73</f>
        <v>1</v>
      </c>
      <c r="AK66" s="21" t="s">
        <v>35</v>
      </c>
      <c r="AL66" s="21"/>
      <c r="AM66" s="21"/>
      <c r="AN66" s="21"/>
      <c r="AO66" s="18">
        <f>AO73</f>
        <v>1</v>
      </c>
      <c r="BA66" s="21" t="s">
        <v>36</v>
      </c>
      <c r="BB66" s="21"/>
      <c r="BC66" s="21"/>
      <c r="BD66" s="21"/>
      <c r="BE66" s="18">
        <f>BE73</f>
        <v>1</v>
      </c>
      <c r="BQ66" s="21" t="s">
        <v>37</v>
      </c>
      <c r="BR66" s="21"/>
      <c r="BS66" s="21"/>
      <c r="BT66" s="21"/>
      <c r="BU66" s="18">
        <f>BU73</f>
        <v>1</v>
      </c>
      <c r="CG66" s="21" t="s">
        <v>38</v>
      </c>
      <c r="CH66" s="21"/>
      <c r="CI66" s="21"/>
      <c r="CJ66" s="21"/>
      <c r="CK66" s="18">
        <f>CK73</f>
        <v>1</v>
      </c>
      <c r="CW66" s="21" t="s">
        <v>39</v>
      </c>
      <c r="CX66" s="21"/>
      <c r="CY66" s="21"/>
      <c r="CZ66" s="21"/>
      <c r="DA66" s="18">
        <f>DA73</f>
        <v>1</v>
      </c>
    </row>
    <row r="67" spans="5:105" x14ac:dyDescent="0.3">
      <c r="E67" s="9" t="s">
        <v>8</v>
      </c>
      <c r="F67" s="9" t="s">
        <v>9</v>
      </c>
      <c r="G67" s="9" t="s">
        <v>10</v>
      </c>
      <c r="I67" s="18">
        <f>I73</f>
        <v>0</v>
      </c>
      <c r="U67" s="9" t="s">
        <v>8</v>
      </c>
      <c r="V67" s="9" t="s">
        <v>9</v>
      </c>
      <c r="W67" s="9" t="s">
        <v>10</v>
      </c>
      <c r="Y67" s="18">
        <f>Y73</f>
        <v>1</v>
      </c>
      <c r="AK67" s="9" t="s">
        <v>8</v>
      </c>
      <c r="AL67" s="9" t="s">
        <v>9</v>
      </c>
      <c r="AM67" s="9" t="s">
        <v>10</v>
      </c>
      <c r="AO67" s="18">
        <f>AO73</f>
        <v>1</v>
      </c>
      <c r="BA67" s="9" t="s">
        <v>8</v>
      </c>
      <c r="BB67" s="9" t="s">
        <v>9</v>
      </c>
      <c r="BC67" s="9" t="s">
        <v>10</v>
      </c>
      <c r="BE67" s="18">
        <f>BE73</f>
        <v>1</v>
      </c>
      <c r="BQ67" s="9" t="s">
        <v>8</v>
      </c>
      <c r="BR67" s="9" t="s">
        <v>9</v>
      </c>
      <c r="BS67" s="9" t="s">
        <v>10</v>
      </c>
      <c r="BU67" s="18">
        <f>BU73</f>
        <v>1</v>
      </c>
      <c r="CG67" s="9" t="s">
        <v>8</v>
      </c>
      <c r="CH67" s="9" t="s">
        <v>9</v>
      </c>
      <c r="CI67" s="9" t="s">
        <v>10</v>
      </c>
      <c r="CK67" s="18">
        <f>CK73</f>
        <v>1</v>
      </c>
      <c r="CW67" s="9" t="s">
        <v>8</v>
      </c>
      <c r="CX67" s="9" t="s">
        <v>9</v>
      </c>
      <c r="CY67" s="9" t="s">
        <v>10</v>
      </c>
      <c r="DA67" s="18">
        <f>DA73</f>
        <v>1</v>
      </c>
    </row>
    <row r="68" spans="5:105" x14ac:dyDescent="0.3">
      <c r="E68" s="10" t="s">
        <v>2</v>
      </c>
      <c r="F68" s="9"/>
      <c r="G68" s="9"/>
      <c r="I68" s="18">
        <f>I73</f>
        <v>0</v>
      </c>
      <c r="U68" s="10" t="s">
        <v>2</v>
      </c>
      <c r="V68" s="9"/>
      <c r="W68" s="9"/>
      <c r="Y68" s="18">
        <f>Y73</f>
        <v>1</v>
      </c>
      <c r="AK68" s="10" t="s">
        <v>2</v>
      </c>
      <c r="AL68" s="9"/>
      <c r="AM68" s="9"/>
      <c r="AO68" s="18">
        <f>AO73</f>
        <v>1</v>
      </c>
      <c r="BA68" s="10" t="s">
        <v>2</v>
      </c>
      <c r="BB68" s="9"/>
      <c r="BC68" s="9"/>
      <c r="BE68" s="18">
        <f>BE73</f>
        <v>1</v>
      </c>
      <c r="BQ68" s="10" t="s">
        <v>2</v>
      </c>
      <c r="BR68" s="9"/>
      <c r="BS68" s="9"/>
      <c r="BU68" s="18">
        <f>BU73</f>
        <v>1</v>
      </c>
      <c r="CG68" s="10" t="s">
        <v>2</v>
      </c>
      <c r="CH68" s="9"/>
      <c r="CI68" s="9"/>
      <c r="CK68" s="18">
        <f>CK73</f>
        <v>1</v>
      </c>
      <c r="CW68" s="10" t="s">
        <v>2</v>
      </c>
      <c r="CX68" s="9"/>
      <c r="CY68" s="9"/>
      <c r="DA68" s="18">
        <f>DA73</f>
        <v>1</v>
      </c>
    </row>
    <row r="69" spans="5:105" x14ac:dyDescent="0.3">
      <c r="E69" s="11" t="s">
        <v>3</v>
      </c>
      <c r="F69" s="9">
        <v>0.8327</v>
      </c>
      <c r="G69" s="9">
        <v>1.0389999999999999</v>
      </c>
      <c r="H69">
        <v>0.92669565217391303</v>
      </c>
      <c r="I69" s="18">
        <f>I73</f>
        <v>0</v>
      </c>
      <c r="U69" s="11" t="s">
        <v>3</v>
      </c>
      <c r="V69" s="9">
        <v>0.76700000000000002</v>
      </c>
      <c r="W69" s="9">
        <v>0.89929999999999999</v>
      </c>
      <c r="X69">
        <v>0.82443625000000031</v>
      </c>
      <c r="Y69" s="18">
        <f>Y73</f>
        <v>1</v>
      </c>
      <c r="AK69" s="11" t="s">
        <v>3</v>
      </c>
      <c r="AL69" s="9">
        <v>0.68049999999999999</v>
      </c>
      <c r="AM69" s="9">
        <v>0.78939999999999999</v>
      </c>
      <c r="AN69">
        <v>0.74913000000000007</v>
      </c>
      <c r="AO69" s="18">
        <f>AO73</f>
        <v>1</v>
      </c>
      <c r="BA69" s="11" t="s">
        <v>3</v>
      </c>
      <c r="BB69" s="9">
        <v>0.85440000000000005</v>
      </c>
      <c r="BC69" s="9">
        <v>0.89810000000000001</v>
      </c>
      <c r="BD69">
        <v>0.87531250000000005</v>
      </c>
      <c r="BE69" s="18">
        <f>BE73</f>
        <v>1</v>
      </c>
      <c r="BQ69" s="11" t="s">
        <v>3</v>
      </c>
      <c r="BR69" s="9">
        <v>0.74919999999999998</v>
      </c>
      <c r="BS69" s="9">
        <v>0.83069999999999999</v>
      </c>
      <c r="BT69">
        <v>0.79256521739130437</v>
      </c>
      <c r="BU69" s="18">
        <f>BU73</f>
        <v>1</v>
      </c>
      <c r="CG69" s="11" t="s">
        <v>3</v>
      </c>
      <c r="CH69" s="9">
        <v>0.80330000000000001</v>
      </c>
      <c r="CI69" s="9">
        <v>0.94799999999999995</v>
      </c>
      <c r="CJ69">
        <v>0.86001764705882344</v>
      </c>
      <c r="CK69" s="18">
        <f>CK73</f>
        <v>1</v>
      </c>
      <c r="CW69" s="11" t="s">
        <v>3</v>
      </c>
      <c r="CX69" s="9">
        <v>0.71309999999999996</v>
      </c>
      <c r="CY69" s="9">
        <v>0.76670000000000005</v>
      </c>
      <c r="CZ69">
        <v>0.75064999999999993</v>
      </c>
      <c r="DA69" s="18">
        <f>DA73</f>
        <v>1</v>
      </c>
    </row>
    <row r="70" spans="5:105" x14ac:dyDescent="0.3">
      <c r="E70" s="12" t="s">
        <v>4</v>
      </c>
      <c r="F70" s="9">
        <v>1</v>
      </c>
      <c r="G70" s="9">
        <v>1</v>
      </c>
      <c r="H70">
        <v>1</v>
      </c>
      <c r="I70" s="18">
        <f>I73</f>
        <v>0</v>
      </c>
      <c r="U70" s="12" t="s">
        <v>4</v>
      </c>
      <c r="V70" s="9">
        <v>1</v>
      </c>
      <c r="W70" s="9">
        <v>1</v>
      </c>
      <c r="X70">
        <v>1</v>
      </c>
      <c r="Y70" s="18">
        <f>Y73</f>
        <v>1</v>
      </c>
      <c r="AK70" s="12" t="s">
        <v>4</v>
      </c>
      <c r="AL70" s="9">
        <v>1</v>
      </c>
      <c r="AM70" s="9">
        <v>1</v>
      </c>
      <c r="AN70">
        <v>1</v>
      </c>
      <c r="AO70" s="18">
        <f>AO73</f>
        <v>1</v>
      </c>
      <c r="BA70" s="12" t="s">
        <v>4</v>
      </c>
      <c r="BB70" s="9">
        <v>1</v>
      </c>
      <c r="BC70" s="9">
        <v>1</v>
      </c>
      <c r="BD70">
        <v>1</v>
      </c>
      <c r="BE70" s="18">
        <f>BE73</f>
        <v>1</v>
      </c>
      <c r="BQ70" s="12" t="s">
        <v>4</v>
      </c>
      <c r="BR70" s="9">
        <v>1</v>
      </c>
      <c r="BS70" s="9">
        <v>1</v>
      </c>
      <c r="BT70">
        <v>1</v>
      </c>
      <c r="BU70" s="18">
        <f>BU73</f>
        <v>1</v>
      </c>
      <c r="CG70" s="12" t="s">
        <v>4</v>
      </c>
      <c r="CH70" s="9">
        <v>1</v>
      </c>
      <c r="CI70" s="9">
        <v>1</v>
      </c>
      <c r="CJ70">
        <v>1</v>
      </c>
      <c r="CK70" s="18">
        <f>CK73</f>
        <v>1</v>
      </c>
      <c r="CW70" s="12" t="s">
        <v>4</v>
      </c>
      <c r="CX70" s="9">
        <v>1</v>
      </c>
      <c r="CY70" s="9">
        <v>1</v>
      </c>
      <c r="CZ70">
        <v>1</v>
      </c>
      <c r="DA70" s="18">
        <f>DA73</f>
        <v>1</v>
      </c>
    </row>
    <row r="71" spans="5:105" x14ac:dyDescent="0.3">
      <c r="E71" s="13" t="s">
        <v>11</v>
      </c>
      <c r="F71" s="9">
        <v>0.99360000000000004</v>
      </c>
      <c r="G71" s="9">
        <v>1.0837000000000001</v>
      </c>
      <c r="H71">
        <v>1.0455956521739134</v>
      </c>
      <c r="I71" s="18">
        <f>I73</f>
        <v>0</v>
      </c>
      <c r="U71" s="13" t="s">
        <v>11</v>
      </c>
      <c r="V71" s="9">
        <v>1.0923</v>
      </c>
      <c r="W71" s="9">
        <v>1.1655</v>
      </c>
      <c r="X71">
        <v>1.1245512499999999</v>
      </c>
      <c r="Y71" s="18">
        <f>Y73</f>
        <v>1</v>
      </c>
      <c r="AK71" s="13" t="s">
        <v>11</v>
      </c>
      <c r="AL71" s="9">
        <v>1.1700999999999999</v>
      </c>
      <c r="AM71" s="9">
        <v>1.2079</v>
      </c>
      <c r="AN71">
        <v>1.1914499999999999</v>
      </c>
      <c r="AO71" s="18">
        <f>AO73</f>
        <v>1</v>
      </c>
      <c r="BA71" s="13" t="s">
        <v>11</v>
      </c>
      <c r="BB71" s="9">
        <v>1.0711999999999999</v>
      </c>
      <c r="BC71" s="9">
        <v>1.0987</v>
      </c>
      <c r="BD71">
        <v>1.0844499999999999</v>
      </c>
      <c r="BE71" s="18">
        <f>BE73</f>
        <v>1</v>
      </c>
      <c r="BQ71" s="13" t="s">
        <v>11</v>
      </c>
      <c r="BR71" s="9">
        <v>1.1313</v>
      </c>
      <c r="BS71" s="9">
        <v>1.1921999999999999</v>
      </c>
      <c r="BT71">
        <v>1.1596608695652175</v>
      </c>
      <c r="BU71" s="18">
        <f>BU73</f>
        <v>1</v>
      </c>
      <c r="CG71" s="13" t="s">
        <v>11</v>
      </c>
      <c r="CH71" s="9">
        <v>1.0573999999999999</v>
      </c>
      <c r="CI71" s="9">
        <v>1.1174999999999999</v>
      </c>
      <c r="CJ71">
        <v>1.0853941176470587</v>
      </c>
      <c r="CK71" s="18">
        <f>CK73</f>
        <v>1</v>
      </c>
      <c r="CW71" s="13" t="s">
        <v>11</v>
      </c>
      <c r="CX71" s="9">
        <v>1.1373</v>
      </c>
      <c r="CY71" s="9">
        <v>1.1987000000000001</v>
      </c>
      <c r="CZ71">
        <v>1.178925</v>
      </c>
      <c r="DA71" s="18">
        <f>DA73</f>
        <v>1</v>
      </c>
    </row>
    <row r="72" spans="5:105" x14ac:dyDescent="0.3">
      <c r="E72" s="14" t="s">
        <v>12</v>
      </c>
      <c r="F72" s="9">
        <v>1.0333000000000001</v>
      </c>
      <c r="G72" s="9">
        <v>1.1311</v>
      </c>
      <c r="H72">
        <v>1.0794913043478258</v>
      </c>
      <c r="I72" s="18">
        <f>I73</f>
        <v>0</v>
      </c>
      <c r="U72" s="14" t="s">
        <v>12</v>
      </c>
      <c r="V72" s="9">
        <v>1.0837000000000001</v>
      </c>
      <c r="W72" s="9">
        <v>1.1893</v>
      </c>
      <c r="X72">
        <v>1.1357600000000001</v>
      </c>
      <c r="Y72" s="18">
        <f>Y73</f>
        <v>1</v>
      </c>
      <c r="AK72" s="14" t="s">
        <v>12</v>
      </c>
      <c r="AL72" s="9">
        <v>1.1552</v>
      </c>
      <c r="AM72" s="9">
        <v>1.2473000000000001</v>
      </c>
      <c r="AN72">
        <v>1.2066699999999999</v>
      </c>
      <c r="AO72" s="18">
        <f>AO73</f>
        <v>1</v>
      </c>
      <c r="BA72" s="14" t="s">
        <v>12</v>
      </c>
      <c r="BB72" s="9">
        <v>1.0607</v>
      </c>
      <c r="BC72" s="9">
        <v>1.0905</v>
      </c>
      <c r="BD72">
        <v>1.0816874999999999</v>
      </c>
      <c r="BE72" s="18">
        <f>BE73</f>
        <v>1</v>
      </c>
      <c r="BQ72" s="14" t="s">
        <v>12</v>
      </c>
      <c r="BR72" s="9">
        <v>1.1657999999999999</v>
      </c>
      <c r="BS72" s="9">
        <v>1.2470000000000001</v>
      </c>
      <c r="BT72">
        <v>1.2013565217391307</v>
      </c>
      <c r="BU72" s="18">
        <f>BU73</f>
        <v>1</v>
      </c>
      <c r="CG72" s="14" t="s">
        <v>12</v>
      </c>
      <c r="CH72" s="9">
        <v>1.01</v>
      </c>
      <c r="CI72" s="9">
        <v>1.0903</v>
      </c>
      <c r="CJ72">
        <v>1.0606235294117647</v>
      </c>
      <c r="CK72" s="18">
        <f>CK73</f>
        <v>1</v>
      </c>
      <c r="CW72" s="14" t="s">
        <v>12</v>
      </c>
      <c r="CX72" s="9">
        <v>1.1040000000000001</v>
      </c>
      <c r="CY72" s="9">
        <v>1.1641999999999999</v>
      </c>
      <c r="CZ72">
        <v>1.1330500000000001</v>
      </c>
      <c r="DA72" s="18">
        <f>DA73</f>
        <v>1</v>
      </c>
    </row>
    <row r="73" spans="5:105" x14ac:dyDescent="0.3">
      <c r="E73" t="s">
        <v>26</v>
      </c>
      <c r="F73" s="9">
        <v>7.1999999999999995E-2</v>
      </c>
      <c r="G73" s="9">
        <v>0.20300000000000001</v>
      </c>
      <c r="H73" t="str">
        <f>IF(AND(C11&gt;=F73,C11&lt;=G73),"подходит","не подходит")</f>
        <v>не подходит</v>
      </c>
      <c r="I73" s="18">
        <f>IF(H73="подходит",1,0)</f>
        <v>0</v>
      </c>
      <c r="U73" t="s">
        <v>26</v>
      </c>
      <c r="V73" s="9">
        <v>0.1</v>
      </c>
      <c r="W73" s="9">
        <v>0.3</v>
      </c>
      <c r="X73" t="str">
        <f>IF(AND(C11&gt;=V73,C11&lt;=W73),"подходит","не подходит")</f>
        <v>подходит</v>
      </c>
      <c r="Y73" s="18">
        <f>IF(X73="подходит",1,0)</f>
        <v>1</v>
      </c>
      <c r="AK73" t="s">
        <v>26</v>
      </c>
      <c r="AL73" s="9">
        <v>0.1</v>
      </c>
      <c r="AM73" s="9">
        <v>0.3</v>
      </c>
      <c r="AN73" t="str">
        <f>IF(AND(C11&gt;=AL73,C11&lt;=AM73),"подходит","не подходит")</f>
        <v>подходит</v>
      </c>
      <c r="AO73" s="18">
        <f>IF(AN73="подходит",1,0)</f>
        <v>1</v>
      </c>
      <c r="BA73" t="s">
        <v>26</v>
      </c>
      <c r="BB73" s="9">
        <v>0.1</v>
      </c>
      <c r="BC73" s="9">
        <v>0.3</v>
      </c>
      <c r="BD73" t="str">
        <f>IF(AND(C11&gt;=BB73,C11&lt;=BC73),"подходит","не подходит")</f>
        <v>подходит</v>
      </c>
      <c r="BE73" s="18">
        <f>IF(BD73="подходит",1,0)</f>
        <v>1</v>
      </c>
      <c r="BQ73" t="s">
        <v>26</v>
      </c>
      <c r="BR73" s="9">
        <v>0.1</v>
      </c>
      <c r="BS73" s="9">
        <v>0.3</v>
      </c>
      <c r="BT73" t="str">
        <f>IF(AND(C11&gt;=BR73,C11&lt;=BS73),"подходит","не подходит")</f>
        <v>подходит</v>
      </c>
      <c r="BU73" s="18">
        <f>IF(BT73="подходит",1,0)</f>
        <v>1</v>
      </c>
      <c r="CG73" t="s">
        <v>26</v>
      </c>
      <c r="CH73" s="9">
        <v>0.1</v>
      </c>
      <c r="CI73" s="9">
        <v>0.3</v>
      </c>
      <c r="CJ73" t="str">
        <f>IF(AND(C11&gt;=CH73,C11&lt;=CI73),"подходит","не подходит")</f>
        <v>подходит</v>
      </c>
      <c r="CK73" s="18">
        <f>IF(CJ73="подходит",1,0)</f>
        <v>1</v>
      </c>
      <c r="CW73" t="s">
        <v>26</v>
      </c>
      <c r="CX73" s="9">
        <v>0.1</v>
      </c>
      <c r="CY73" s="9">
        <v>0.3</v>
      </c>
      <c r="CZ73" t="str">
        <f>IF(AND(C11&gt;=CX73,C11&lt;=CY73),"подходит","не подходит")</f>
        <v>подходит</v>
      </c>
      <c r="DA73" s="18">
        <f>IF(CZ73="подходит",1,0)</f>
        <v>1</v>
      </c>
    </row>
    <row r="74" spans="5:105" x14ac:dyDescent="0.3">
      <c r="I74" s="18">
        <f>I73</f>
        <v>0</v>
      </c>
      <c r="Y74" s="18">
        <f>Y73</f>
        <v>1</v>
      </c>
      <c r="AO74" s="18">
        <f>AO73</f>
        <v>1</v>
      </c>
      <c r="BE74" s="18">
        <f>BE73</f>
        <v>1</v>
      </c>
      <c r="BU74" s="18">
        <f>BU73</f>
        <v>1</v>
      </c>
      <c r="CK74" s="18">
        <f>CK73</f>
        <v>1</v>
      </c>
      <c r="DA74" s="18">
        <f>DA73</f>
        <v>1</v>
      </c>
    </row>
    <row r="75" spans="5:105" x14ac:dyDescent="0.3">
      <c r="E75" s="21" t="s">
        <v>21</v>
      </c>
      <c r="F75" s="21"/>
      <c r="G75" s="21"/>
      <c r="H75" s="21"/>
      <c r="I75" s="18">
        <f>I82</f>
        <v>0</v>
      </c>
      <c r="U75" s="21" t="s">
        <v>40</v>
      </c>
      <c r="V75" s="21"/>
      <c r="W75" s="21"/>
      <c r="X75" s="21"/>
      <c r="Y75" s="18">
        <f>Y82</f>
        <v>0</v>
      </c>
    </row>
    <row r="76" spans="5:105" x14ac:dyDescent="0.3">
      <c r="E76" s="9" t="s">
        <v>8</v>
      </c>
      <c r="F76" s="9" t="s">
        <v>9</v>
      </c>
      <c r="G76" s="9" t="s">
        <v>10</v>
      </c>
      <c r="I76" s="18">
        <f>I82</f>
        <v>0</v>
      </c>
      <c r="U76" s="9" t="s">
        <v>8</v>
      </c>
      <c r="V76" s="9" t="s">
        <v>9</v>
      </c>
      <c r="W76" s="9" t="s">
        <v>10</v>
      </c>
      <c r="Y76" s="18">
        <f>Y82</f>
        <v>0</v>
      </c>
    </row>
    <row r="77" spans="5:105" x14ac:dyDescent="0.3">
      <c r="E77" s="10" t="s">
        <v>2</v>
      </c>
      <c r="F77" s="9"/>
      <c r="G77" s="9"/>
      <c r="H77" s="10"/>
      <c r="I77" s="18">
        <f>I82</f>
        <v>0</v>
      </c>
      <c r="U77" s="10" t="s">
        <v>2</v>
      </c>
      <c r="V77" s="9"/>
      <c r="W77" s="9"/>
      <c r="X77" s="10"/>
      <c r="Y77" s="18">
        <f>Y82</f>
        <v>0</v>
      </c>
    </row>
    <row r="78" spans="5:105" x14ac:dyDescent="0.3">
      <c r="E78" s="11" t="s">
        <v>3</v>
      </c>
      <c r="F78" s="9">
        <v>0.89149999999999996</v>
      </c>
      <c r="G78" s="9">
        <v>0.97050000000000003</v>
      </c>
      <c r="H78" s="11">
        <v>0.94078181818181827</v>
      </c>
      <c r="I78" s="18">
        <f>I82</f>
        <v>0</v>
      </c>
      <c r="U78" s="11" t="s">
        <v>3</v>
      </c>
      <c r="V78" s="9">
        <v>0.85360000000000003</v>
      </c>
      <c r="W78" s="9">
        <v>0.9294</v>
      </c>
      <c r="X78" s="11">
        <v>0.8901</v>
      </c>
      <c r="Y78" s="18">
        <f>Y82</f>
        <v>0</v>
      </c>
    </row>
    <row r="79" spans="5:105" x14ac:dyDescent="0.3">
      <c r="E79" s="12" t="s">
        <v>4</v>
      </c>
      <c r="F79" s="9">
        <v>1</v>
      </c>
      <c r="G79" s="9">
        <v>1</v>
      </c>
      <c r="H79" s="11">
        <v>1</v>
      </c>
      <c r="I79" s="18">
        <f>I82</f>
        <v>0</v>
      </c>
      <c r="U79" s="12" t="s">
        <v>4</v>
      </c>
      <c r="V79" s="9">
        <v>1</v>
      </c>
      <c r="W79" s="9">
        <v>1</v>
      </c>
      <c r="X79" s="11">
        <v>1</v>
      </c>
      <c r="Y79" s="18">
        <f>Y82</f>
        <v>0</v>
      </c>
    </row>
    <row r="80" spans="5:105" x14ac:dyDescent="0.3">
      <c r="E80" s="13" t="s">
        <v>11</v>
      </c>
      <c r="F80" s="9">
        <v>1.0086999999999999</v>
      </c>
      <c r="G80" s="9">
        <v>1.0829</v>
      </c>
      <c r="H80" s="11">
        <v>1.0348272727272727</v>
      </c>
      <c r="I80" s="18">
        <f>I82</f>
        <v>0</v>
      </c>
      <c r="U80" s="13" t="s">
        <v>11</v>
      </c>
      <c r="V80" s="9">
        <v>1.0693999999999999</v>
      </c>
      <c r="W80" s="9">
        <v>1.0901000000000001</v>
      </c>
      <c r="X80" s="11">
        <v>1.0821666666666667</v>
      </c>
      <c r="Y80" s="18">
        <f>Y82</f>
        <v>0</v>
      </c>
    </row>
    <row r="81" spans="5:73" x14ac:dyDescent="0.3">
      <c r="E81" s="14" t="s">
        <v>12</v>
      </c>
      <c r="F81" s="9">
        <v>1.0229999999999999</v>
      </c>
      <c r="G81" s="9">
        <v>1.0985</v>
      </c>
      <c r="H81" s="11">
        <v>1.055509090909091</v>
      </c>
      <c r="I81" s="18">
        <f>I82</f>
        <v>0</v>
      </c>
      <c r="U81" s="14" t="s">
        <v>12</v>
      </c>
      <c r="V81" s="9">
        <v>1.1524000000000001</v>
      </c>
      <c r="W81" s="9">
        <v>1.1806000000000001</v>
      </c>
      <c r="X81" s="11">
        <v>1.1673000000000002</v>
      </c>
      <c r="Y81" s="18">
        <f>Y82</f>
        <v>0</v>
      </c>
    </row>
    <row r="82" spans="5:73" x14ac:dyDescent="0.3">
      <c r="E82" t="s">
        <v>26</v>
      </c>
      <c r="F82" s="9">
        <v>2.4E-2</v>
      </c>
      <c r="G82" s="9">
        <v>4.9000000000000002E-2</v>
      </c>
      <c r="H82" t="str">
        <f>IF(AND(C11&gt;=F82,C11&lt;=G82),"подходит","не подходит")</f>
        <v>не подходит</v>
      </c>
      <c r="I82" s="18">
        <f>IF(H82="подходит",1,0)</f>
        <v>0</v>
      </c>
      <c r="U82" t="s">
        <v>26</v>
      </c>
      <c r="V82" s="9">
        <v>0.06</v>
      </c>
      <c r="W82" s="9">
        <v>0.1</v>
      </c>
      <c r="X82" t="str">
        <f>IF(AND(C11&gt;=V82,C11&lt;=W82),"подходит","не подходит")</f>
        <v>не подходит</v>
      </c>
      <c r="Y82" s="18">
        <f>IF(X82="подходит",1,0)</f>
        <v>0</v>
      </c>
    </row>
    <row r="83" spans="5:73" x14ac:dyDescent="0.3">
      <c r="I83" s="18">
        <f>I82</f>
        <v>0</v>
      </c>
      <c r="Y83" s="18">
        <f>Y82</f>
        <v>0</v>
      </c>
    </row>
    <row r="84" spans="5:73" x14ac:dyDescent="0.3">
      <c r="E84" s="21" t="s">
        <v>22</v>
      </c>
      <c r="F84" s="21"/>
      <c r="G84" s="21"/>
      <c r="H84" s="21"/>
      <c r="I84" s="18">
        <f>I91</f>
        <v>1</v>
      </c>
      <c r="U84" s="21" t="s">
        <v>24</v>
      </c>
      <c r="V84" s="21"/>
      <c r="W84" s="21"/>
      <c r="X84" s="21"/>
      <c r="Y84" s="18">
        <f>Y91</f>
        <v>0</v>
      </c>
    </row>
    <row r="85" spans="5:73" x14ac:dyDescent="0.3">
      <c r="E85" s="9" t="s">
        <v>8</v>
      </c>
      <c r="F85" s="9" t="s">
        <v>9</v>
      </c>
      <c r="G85" s="9" t="s">
        <v>10</v>
      </c>
      <c r="I85" s="18">
        <f>I91</f>
        <v>1</v>
      </c>
      <c r="U85" s="9" t="s">
        <v>8</v>
      </c>
      <c r="V85" s="9" t="s">
        <v>9</v>
      </c>
      <c r="W85" s="9" t="s">
        <v>10</v>
      </c>
      <c r="Y85" s="18">
        <f>Y91</f>
        <v>0</v>
      </c>
    </row>
    <row r="86" spans="5:73" x14ac:dyDescent="0.3">
      <c r="E86" s="10" t="s">
        <v>2</v>
      </c>
      <c r="F86" s="9"/>
      <c r="G86" s="9"/>
      <c r="H86" s="10"/>
      <c r="I86" s="18">
        <f>I91</f>
        <v>1</v>
      </c>
      <c r="U86" s="10" t="s">
        <v>2</v>
      </c>
      <c r="V86" s="9"/>
      <c r="W86" s="9"/>
      <c r="X86" s="10"/>
      <c r="Y86" s="18">
        <f>Y91</f>
        <v>0</v>
      </c>
    </row>
    <row r="87" spans="5:73" x14ac:dyDescent="0.3">
      <c r="E87" s="11" t="s">
        <v>3</v>
      </c>
      <c r="F87" s="9">
        <v>0.71309999999999996</v>
      </c>
      <c r="G87" s="9">
        <v>0.94799999999999995</v>
      </c>
      <c r="H87" s="11">
        <v>0.83066416666666654</v>
      </c>
      <c r="I87" s="18">
        <f>I91</f>
        <v>1</v>
      </c>
      <c r="U87" s="11" t="s">
        <v>3</v>
      </c>
      <c r="V87" s="9">
        <v>0.6653</v>
      </c>
      <c r="W87" s="9">
        <v>0.89290000000000003</v>
      </c>
      <c r="X87" s="11">
        <v>0.79490000000000005</v>
      </c>
      <c r="Y87" s="18">
        <f>Y91</f>
        <v>0</v>
      </c>
    </row>
    <row r="88" spans="5:73" x14ac:dyDescent="0.3">
      <c r="E88" s="12" t="s">
        <v>4</v>
      </c>
      <c r="F88" s="9">
        <v>1</v>
      </c>
      <c r="G88" s="9">
        <v>1</v>
      </c>
      <c r="H88" s="11">
        <v>1</v>
      </c>
      <c r="I88" s="18">
        <f>I91</f>
        <v>1</v>
      </c>
      <c r="U88" s="12" t="s">
        <v>4</v>
      </c>
      <c r="V88" s="9">
        <v>1</v>
      </c>
      <c r="W88" s="9">
        <v>1</v>
      </c>
      <c r="X88" s="11">
        <v>1</v>
      </c>
      <c r="Y88" s="18">
        <f>Y91</f>
        <v>0</v>
      </c>
    </row>
    <row r="89" spans="5:73" x14ac:dyDescent="0.3">
      <c r="E89" s="13" t="s">
        <v>11</v>
      </c>
      <c r="F89" s="9">
        <v>1.0573999999999999</v>
      </c>
      <c r="G89" s="9">
        <v>1.1987000000000001</v>
      </c>
      <c r="H89" s="11">
        <v>1.1216416666666669</v>
      </c>
      <c r="I89" s="18">
        <f>I91</f>
        <v>1</v>
      </c>
      <c r="U89" s="13" t="s">
        <v>11</v>
      </c>
      <c r="V89" s="9">
        <v>1.0526</v>
      </c>
      <c r="W89" s="9">
        <v>1.2094</v>
      </c>
      <c r="X89" s="11">
        <v>1.1378666666666668</v>
      </c>
      <c r="Y89" s="18">
        <f>Y91</f>
        <v>0</v>
      </c>
    </row>
    <row r="90" spans="5:73" x14ac:dyDescent="0.3">
      <c r="E90" s="14" t="s">
        <v>12</v>
      </c>
      <c r="F90" s="9">
        <v>1.01</v>
      </c>
      <c r="G90" s="9">
        <v>1.2470000000000001</v>
      </c>
      <c r="H90" s="11">
        <v>1.1366900000000004</v>
      </c>
      <c r="I90" s="18">
        <f>I91</f>
        <v>1</v>
      </c>
      <c r="U90" s="14" t="s">
        <v>12</v>
      </c>
      <c r="V90" s="9">
        <v>0.98429999999999995</v>
      </c>
      <c r="W90" s="9">
        <v>1.1091</v>
      </c>
      <c r="X90" s="11">
        <v>1.0347666666666666</v>
      </c>
      <c r="Y90" s="18">
        <f>Y91</f>
        <v>0</v>
      </c>
    </row>
    <row r="91" spans="5:73" x14ac:dyDescent="0.3">
      <c r="E91" t="s">
        <v>26</v>
      </c>
      <c r="F91" s="9">
        <v>8.1000000000000003E-2</v>
      </c>
      <c r="G91" s="9">
        <v>0.24399999999999999</v>
      </c>
      <c r="H91" t="str">
        <f>IF(AND(C11&gt;=F91,C11&lt;=G91),"подходит","не подходит")</f>
        <v>подходит</v>
      </c>
      <c r="I91" s="18">
        <f>IF(H91="подходит",1,0)</f>
        <v>1</v>
      </c>
      <c r="U91" t="s">
        <v>26</v>
      </c>
      <c r="V91" s="9">
        <v>0.23</v>
      </c>
      <c r="W91" s="9">
        <v>0.4</v>
      </c>
      <c r="X91" t="str">
        <f>IF(AND(C11&gt;=V91,C11&lt;=W91),"подходит","не подходит")</f>
        <v>не подходит</v>
      </c>
      <c r="Y91" s="18">
        <f>IF(X91="подходит",1,0)</f>
        <v>0</v>
      </c>
    </row>
    <row r="92" spans="5:73" x14ac:dyDescent="0.3">
      <c r="I92" s="18">
        <f>I91</f>
        <v>1</v>
      </c>
      <c r="Y92" s="18">
        <f>Y91</f>
        <v>0</v>
      </c>
    </row>
    <row r="93" spans="5:73" x14ac:dyDescent="0.3">
      <c r="E93" s="21" t="s">
        <v>23</v>
      </c>
      <c r="F93" s="21"/>
      <c r="G93" s="21"/>
      <c r="H93" s="21"/>
      <c r="I93" s="18">
        <f>I100</f>
        <v>0</v>
      </c>
      <c r="U93" s="22" t="s">
        <v>41</v>
      </c>
      <c r="V93" s="22"/>
      <c r="W93" s="22"/>
      <c r="X93" s="22"/>
      <c r="Y93" s="18" t="s">
        <v>42</v>
      </c>
      <c r="AK93" s="22" t="s">
        <v>43</v>
      </c>
      <c r="AL93" s="22"/>
      <c r="AM93" s="22"/>
      <c r="AN93" s="22"/>
      <c r="AO93" s="18" t="s">
        <v>42</v>
      </c>
      <c r="BA93" s="22" t="s">
        <v>44</v>
      </c>
      <c r="BB93" s="22"/>
      <c r="BC93" s="22"/>
      <c r="BD93" s="22"/>
      <c r="BE93" s="18" t="s">
        <v>42</v>
      </c>
      <c r="BQ93" s="21" t="s">
        <v>45</v>
      </c>
      <c r="BR93" s="21"/>
      <c r="BS93" s="21"/>
      <c r="BT93" s="21"/>
      <c r="BU93" s="18" t="s">
        <v>42</v>
      </c>
    </row>
    <row r="94" spans="5:73" x14ac:dyDescent="0.3">
      <c r="E94" s="9" t="s">
        <v>8</v>
      </c>
      <c r="F94" s="9" t="s">
        <v>9</v>
      </c>
      <c r="G94" s="9" t="s">
        <v>10</v>
      </c>
      <c r="I94" s="18">
        <f>I100</f>
        <v>0</v>
      </c>
      <c r="U94" s="9" t="s">
        <v>8</v>
      </c>
      <c r="V94" s="9" t="s">
        <v>9</v>
      </c>
      <c r="W94" s="9" t="s">
        <v>10</v>
      </c>
      <c r="Y94" s="18" t="s">
        <v>42</v>
      </c>
      <c r="AK94" s="9" t="s">
        <v>8</v>
      </c>
      <c r="AL94" s="9" t="s">
        <v>9</v>
      </c>
      <c r="AM94" s="9" t="s">
        <v>10</v>
      </c>
      <c r="AO94" s="18" t="s">
        <v>42</v>
      </c>
      <c r="BA94" s="9" t="s">
        <v>8</v>
      </c>
      <c r="BB94" s="9" t="s">
        <v>9</v>
      </c>
      <c r="BC94" s="9" t="s">
        <v>10</v>
      </c>
      <c r="BE94" s="18" t="s">
        <v>42</v>
      </c>
      <c r="BQ94" s="9" t="s">
        <v>8</v>
      </c>
      <c r="BR94" s="9" t="s">
        <v>9</v>
      </c>
      <c r="BS94" s="9" t="s">
        <v>10</v>
      </c>
      <c r="BU94" s="18" t="s">
        <v>42</v>
      </c>
    </row>
    <row r="95" spans="5:73" x14ac:dyDescent="0.3">
      <c r="E95" s="10" t="s">
        <v>2</v>
      </c>
      <c r="F95" s="9"/>
      <c r="G95" s="9"/>
      <c r="H95" s="10"/>
      <c r="I95" s="18">
        <f>I100</f>
        <v>0</v>
      </c>
      <c r="U95" s="10" t="s">
        <v>2</v>
      </c>
      <c r="V95" s="9"/>
      <c r="W95" s="9"/>
      <c r="X95" s="10"/>
      <c r="Y95" s="18" t="s">
        <v>42</v>
      </c>
      <c r="AK95" s="10" t="s">
        <v>2</v>
      </c>
      <c r="AL95" s="9"/>
      <c r="AM95" s="9"/>
      <c r="AN95" s="10"/>
      <c r="AO95" s="18" t="s">
        <v>42</v>
      </c>
      <c r="BA95" s="10" t="s">
        <v>2</v>
      </c>
      <c r="BB95" s="9"/>
      <c r="BC95" s="9"/>
      <c r="BD95" s="10"/>
      <c r="BE95" s="18" t="s">
        <v>42</v>
      </c>
      <c r="BQ95" s="10" t="s">
        <v>2</v>
      </c>
      <c r="BR95" s="9"/>
      <c r="BS95" s="9"/>
      <c r="BT95" s="10"/>
      <c r="BU95" s="18" t="s">
        <v>42</v>
      </c>
    </row>
    <row r="96" spans="5:73" x14ac:dyDescent="0.3">
      <c r="E96" s="11" t="s">
        <v>3</v>
      </c>
      <c r="F96" s="9">
        <v>0.85670000000000002</v>
      </c>
      <c r="G96" s="9">
        <v>0.91390000000000005</v>
      </c>
      <c r="H96" s="11">
        <v>0.89396000000000009</v>
      </c>
      <c r="I96" s="18">
        <f>I100</f>
        <v>0</v>
      </c>
      <c r="U96" s="11" t="s">
        <v>3</v>
      </c>
      <c r="V96" s="9">
        <v>0.88929999999999998</v>
      </c>
      <c r="W96" s="9">
        <v>1.0114000000000001</v>
      </c>
      <c r="X96" s="11">
        <v>0.94073670886075988</v>
      </c>
      <c r="Y96" s="18" t="s">
        <v>42</v>
      </c>
      <c r="AK96" s="11" t="s">
        <v>3</v>
      </c>
      <c r="AL96" s="9">
        <v>0.86260000000000003</v>
      </c>
      <c r="AM96" s="9">
        <v>0.97889999999999999</v>
      </c>
      <c r="AN96" s="11">
        <v>0.92575142857142878</v>
      </c>
      <c r="AO96" s="18" t="s">
        <v>42</v>
      </c>
      <c r="BA96" s="11" t="s">
        <v>3</v>
      </c>
      <c r="BB96" s="9">
        <v>0.81510000000000005</v>
      </c>
      <c r="BC96" s="9">
        <v>1.0139</v>
      </c>
      <c r="BD96" s="11">
        <v>0.92136842105263161</v>
      </c>
      <c r="BE96" s="18" t="s">
        <v>42</v>
      </c>
      <c r="BQ96" s="11" t="s">
        <v>3</v>
      </c>
      <c r="BR96" s="9">
        <v>0.8327</v>
      </c>
      <c r="BS96" s="9">
        <v>0.97889999999999999</v>
      </c>
      <c r="BT96" s="11">
        <v>0.90118275862068953</v>
      </c>
      <c r="BU96" s="18" t="s">
        <v>42</v>
      </c>
    </row>
    <row r="97" spans="5:73" x14ac:dyDescent="0.3">
      <c r="E97" s="12" t="s">
        <v>4</v>
      </c>
      <c r="F97" s="9">
        <v>1</v>
      </c>
      <c r="G97" s="9">
        <v>1</v>
      </c>
      <c r="H97" s="11">
        <v>1</v>
      </c>
      <c r="I97" s="18">
        <f>I100</f>
        <v>0</v>
      </c>
      <c r="U97" s="12" t="s">
        <v>4</v>
      </c>
      <c r="V97" s="9">
        <v>1</v>
      </c>
      <c r="W97" s="9">
        <v>1</v>
      </c>
      <c r="X97" s="11">
        <v>1</v>
      </c>
      <c r="Y97" s="18" t="s">
        <v>42</v>
      </c>
      <c r="AK97" s="12" t="s">
        <v>4</v>
      </c>
      <c r="AL97" s="9">
        <v>1</v>
      </c>
      <c r="AM97" s="9">
        <v>1</v>
      </c>
      <c r="AN97" s="11">
        <v>1</v>
      </c>
      <c r="AO97" s="18" t="s">
        <v>42</v>
      </c>
      <c r="BA97" s="12" t="s">
        <v>4</v>
      </c>
      <c r="BB97" s="9">
        <v>1</v>
      </c>
      <c r="BC97" s="9">
        <v>1</v>
      </c>
      <c r="BD97" s="11">
        <v>1</v>
      </c>
      <c r="BE97" s="18" t="s">
        <v>42</v>
      </c>
      <c r="BQ97" s="12" t="s">
        <v>4</v>
      </c>
      <c r="BR97" s="9">
        <v>1</v>
      </c>
      <c r="BS97" s="9">
        <v>1</v>
      </c>
      <c r="BT97" s="11">
        <v>1</v>
      </c>
      <c r="BU97" s="18" t="s">
        <v>42</v>
      </c>
    </row>
    <row r="98" spans="5:73" x14ac:dyDescent="0.3">
      <c r="E98" s="13" t="s">
        <v>11</v>
      </c>
      <c r="F98" s="9">
        <v>1.0699000000000001</v>
      </c>
      <c r="G98" s="9">
        <v>1.1138999999999999</v>
      </c>
      <c r="H98" s="11">
        <v>1.0860799999999999</v>
      </c>
      <c r="I98" s="18">
        <f>I100</f>
        <v>0</v>
      </c>
      <c r="U98" s="13" t="s">
        <v>11</v>
      </c>
      <c r="V98" s="9">
        <v>1.016</v>
      </c>
      <c r="W98" s="9">
        <v>1.0740000000000001</v>
      </c>
      <c r="X98" s="11">
        <v>1.0323999999999998</v>
      </c>
      <c r="Y98" s="18" t="str">
        <f>Y100</f>
        <v>.</v>
      </c>
      <c r="AK98" s="13" t="s">
        <v>11</v>
      </c>
      <c r="AL98" s="9">
        <v>1.0189999999999999</v>
      </c>
      <c r="AM98" s="9">
        <v>1.0605</v>
      </c>
      <c r="AN98" s="11">
        <v>1.0412285714285714</v>
      </c>
      <c r="AO98" s="18" t="str">
        <f>AO100</f>
        <v>.</v>
      </c>
      <c r="BA98" s="13" t="s">
        <v>11</v>
      </c>
      <c r="BB98" s="9">
        <v>1.0122</v>
      </c>
      <c r="BC98" s="9">
        <v>1.1465000000000001</v>
      </c>
      <c r="BD98" s="11">
        <v>1.0654315789473685</v>
      </c>
      <c r="BE98" s="18" t="str">
        <f>BE100</f>
        <v>.</v>
      </c>
      <c r="BQ98" s="13" t="s">
        <v>11</v>
      </c>
      <c r="BR98" s="9">
        <v>1.0479000000000001</v>
      </c>
      <c r="BS98" s="9">
        <v>1.0837000000000001</v>
      </c>
      <c r="BT98" s="11">
        <v>1.0684620689655171</v>
      </c>
      <c r="BU98" s="18" t="str">
        <f>BU100</f>
        <v>.</v>
      </c>
    </row>
    <row r="99" spans="5:73" x14ac:dyDescent="0.3">
      <c r="E99" s="14" t="s">
        <v>12</v>
      </c>
      <c r="F99" s="9">
        <v>1.1242000000000001</v>
      </c>
      <c r="G99" s="9">
        <v>1.1836</v>
      </c>
      <c r="H99" s="11">
        <v>1.1536200000000001</v>
      </c>
      <c r="I99" s="18">
        <f>I100</f>
        <v>0</v>
      </c>
      <c r="U99" s="14" t="s">
        <v>12</v>
      </c>
      <c r="V99" s="9">
        <v>1.0310999999999999</v>
      </c>
      <c r="W99" s="9">
        <v>1.1311</v>
      </c>
      <c r="X99" s="11">
        <v>1.0624696202531643</v>
      </c>
      <c r="Y99" s="18" t="s">
        <v>42</v>
      </c>
      <c r="AK99" s="14" t="s">
        <v>12</v>
      </c>
      <c r="AL99" s="9">
        <v>1.0011000000000001</v>
      </c>
      <c r="AM99" s="9">
        <v>1.0699000000000001</v>
      </c>
      <c r="AN99" s="11">
        <v>1.0460742857142857</v>
      </c>
      <c r="AO99" s="18" t="s">
        <v>42</v>
      </c>
      <c r="BA99" s="14" t="s">
        <v>12</v>
      </c>
      <c r="BB99" s="9">
        <v>1.0358000000000001</v>
      </c>
      <c r="BC99" s="9">
        <v>1.1672</v>
      </c>
      <c r="BD99" s="11">
        <v>1.0880947368421054</v>
      </c>
      <c r="BE99" s="18" t="s">
        <v>42</v>
      </c>
      <c r="BQ99" s="14" t="s">
        <v>12</v>
      </c>
      <c r="BR99" s="9">
        <v>1.0626</v>
      </c>
      <c r="BS99" s="9">
        <v>1.1282000000000001</v>
      </c>
      <c r="BT99" s="11">
        <v>1.0956448275862067</v>
      </c>
      <c r="BU99" s="18" t="s">
        <v>42</v>
      </c>
    </row>
    <row r="100" spans="5:73" x14ac:dyDescent="0.3">
      <c r="E100" t="s">
        <v>26</v>
      </c>
      <c r="F100" s="9">
        <v>0.04</v>
      </c>
      <c r="G100" s="9">
        <v>4.2000000000000003E-2</v>
      </c>
      <c r="H100" t="str">
        <f>IF(AND(C11&gt;=F100,C11&lt;=G100),"подходит","не подходит")</f>
        <v>не подходит</v>
      </c>
      <c r="I100" s="18">
        <f>IF(H100="подходит",1,0)</f>
        <v>0</v>
      </c>
      <c r="U100" t="s">
        <v>26</v>
      </c>
      <c r="V100" s="9"/>
      <c r="W100" s="9"/>
      <c r="Y100" s="18" t="s">
        <v>42</v>
      </c>
      <c r="AK100" t="s">
        <v>26</v>
      </c>
      <c r="AL100" s="9"/>
      <c r="AM100" s="9"/>
      <c r="AO100" s="18" t="s">
        <v>42</v>
      </c>
      <c r="BA100" t="s">
        <v>26</v>
      </c>
      <c r="BB100" s="9"/>
      <c r="BC100" s="9"/>
      <c r="BE100" s="18" t="s">
        <v>42</v>
      </c>
      <c r="BQ100" t="s">
        <v>26</v>
      </c>
      <c r="BR100" s="9"/>
      <c r="BS100" s="9"/>
      <c r="BU100" s="18" t="s">
        <v>42</v>
      </c>
    </row>
    <row r="101" spans="5:73" x14ac:dyDescent="0.3">
      <c r="I101" s="18">
        <f>I100</f>
        <v>0</v>
      </c>
      <c r="Y101" s="18" t="s">
        <v>42</v>
      </c>
      <c r="AO101" s="18" t="s">
        <v>42</v>
      </c>
      <c r="BE101" s="18" t="s">
        <v>42</v>
      </c>
      <c r="BU101" s="18" t="s">
        <v>42</v>
      </c>
    </row>
    <row r="102" spans="5:73" x14ac:dyDescent="0.3">
      <c r="E102" s="21" t="s">
        <v>24</v>
      </c>
      <c r="F102" s="21"/>
      <c r="G102" s="21"/>
      <c r="H102" s="21"/>
      <c r="I102" s="18">
        <f>I109</f>
        <v>0</v>
      </c>
      <c r="Y102" s="18" t="s">
        <v>42</v>
      </c>
    </row>
    <row r="103" spans="5:73" x14ac:dyDescent="0.3">
      <c r="E103" s="9" t="s">
        <v>8</v>
      </c>
      <c r="F103" s="9" t="s">
        <v>9</v>
      </c>
      <c r="G103" s="9" t="s">
        <v>10</v>
      </c>
      <c r="I103" s="18">
        <f>I109</f>
        <v>0</v>
      </c>
      <c r="Y103" s="18" t="s">
        <v>42</v>
      </c>
    </row>
    <row r="104" spans="5:73" x14ac:dyDescent="0.3">
      <c r="E104" s="10" t="s">
        <v>2</v>
      </c>
      <c r="F104" s="9"/>
      <c r="G104" s="9"/>
      <c r="H104" s="10"/>
      <c r="I104" s="18">
        <f>I109</f>
        <v>0</v>
      </c>
      <c r="Y104" s="18" t="s">
        <v>42</v>
      </c>
    </row>
    <row r="105" spans="5:73" x14ac:dyDescent="0.3">
      <c r="E105" s="11" t="s">
        <v>3</v>
      </c>
      <c r="F105" s="9">
        <v>0.89290000000000003</v>
      </c>
      <c r="G105" s="9">
        <v>0.89290000000000003</v>
      </c>
      <c r="H105" s="11">
        <v>0.89290000000000003</v>
      </c>
      <c r="I105" s="18">
        <f>I109</f>
        <v>0</v>
      </c>
      <c r="Y105" s="18" t="s">
        <v>42</v>
      </c>
    </row>
    <row r="106" spans="5:73" x14ac:dyDescent="0.3">
      <c r="E106" s="12" t="s">
        <v>4</v>
      </c>
      <c r="F106" s="9">
        <v>1</v>
      </c>
      <c r="G106" s="9">
        <v>1</v>
      </c>
      <c r="H106" s="11">
        <v>1</v>
      </c>
      <c r="I106" s="18">
        <f>I109</f>
        <v>0</v>
      </c>
      <c r="Y106" s="18" t="s">
        <v>42</v>
      </c>
    </row>
    <row r="107" spans="5:73" x14ac:dyDescent="0.3">
      <c r="E107" s="13" t="s">
        <v>11</v>
      </c>
      <c r="F107" s="9">
        <v>1.0526</v>
      </c>
      <c r="G107" s="9">
        <v>1.0526</v>
      </c>
      <c r="H107" s="11">
        <v>1.0526</v>
      </c>
      <c r="I107" s="18">
        <f>I109</f>
        <v>0</v>
      </c>
      <c r="Y107" s="18" t="s">
        <v>42</v>
      </c>
    </row>
    <row r="108" spans="5:73" x14ac:dyDescent="0.3">
      <c r="E108" s="14" t="s">
        <v>12</v>
      </c>
      <c r="F108" s="9">
        <v>0.98429999999999995</v>
      </c>
      <c r="G108" s="9">
        <v>0.98429999999999995</v>
      </c>
      <c r="H108" s="11">
        <v>0.98429999999999995</v>
      </c>
      <c r="I108" s="18">
        <f>I109</f>
        <v>0</v>
      </c>
      <c r="Y108" s="18" t="s">
        <v>42</v>
      </c>
    </row>
    <row r="109" spans="5:73" x14ac:dyDescent="0.3">
      <c r="E109" t="s">
        <v>26</v>
      </c>
      <c r="F109" s="9">
        <v>0.249</v>
      </c>
      <c r="G109" s="9">
        <v>0.249</v>
      </c>
      <c r="H109" t="str">
        <f>IF(AND(C11&gt;=F109,C11&lt;=G109),"подходит","не подходит")</f>
        <v>не подходит</v>
      </c>
      <c r="I109" s="18">
        <f>IF(H109="подходит",1,0)</f>
        <v>0</v>
      </c>
      <c r="Y109" s="18" t="s">
        <v>42</v>
      </c>
    </row>
    <row r="110" spans="5:73" x14ac:dyDescent="0.3">
      <c r="I110" s="18">
        <f>I109</f>
        <v>0</v>
      </c>
      <c r="Y110" s="18" t="s">
        <v>42</v>
      </c>
    </row>
    <row r="111" spans="5:73" x14ac:dyDescent="0.3">
      <c r="E111" s="22" t="s">
        <v>25</v>
      </c>
      <c r="F111" s="22"/>
      <c r="G111" s="22"/>
      <c r="H111" s="22"/>
      <c r="I111" s="18" t="s">
        <v>42</v>
      </c>
      <c r="Y111" s="18" t="s">
        <v>42</v>
      </c>
    </row>
    <row r="112" spans="5:73" x14ac:dyDescent="0.3">
      <c r="E112" s="9" t="s">
        <v>8</v>
      </c>
      <c r="F112" s="9" t="s">
        <v>9</v>
      </c>
      <c r="G112" s="9" t="s">
        <v>10</v>
      </c>
      <c r="I112" s="18" t="s">
        <v>42</v>
      </c>
      <c r="Y112" s="18" t="s">
        <v>42</v>
      </c>
    </row>
    <row r="113" spans="5:25" x14ac:dyDescent="0.3">
      <c r="E113" s="10" t="s">
        <v>2</v>
      </c>
      <c r="F113" s="9"/>
      <c r="G113" s="9"/>
      <c r="H113" s="10"/>
      <c r="I113" s="18" t="s">
        <v>42</v>
      </c>
      <c r="Y113" s="18" t="s">
        <v>42</v>
      </c>
    </row>
    <row r="114" spans="5:25" x14ac:dyDescent="0.3">
      <c r="E114" s="11" t="s">
        <v>3</v>
      </c>
      <c r="F114" s="9">
        <v>0.85109999999999997</v>
      </c>
      <c r="G114" s="9">
        <v>0.98170000000000002</v>
      </c>
      <c r="H114" s="11">
        <v>0.94811875000000001</v>
      </c>
      <c r="I114" s="18" t="s">
        <v>42</v>
      </c>
      <c r="Y114" s="18" t="s">
        <v>42</v>
      </c>
    </row>
    <row r="115" spans="5:25" x14ac:dyDescent="0.3">
      <c r="E115" s="12" t="s">
        <v>4</v>
      </c>
      <c r="F115" s="9">
        <v>1</v>
      </c>
      <c r="G115" s="9">
        <v>1</v>
      </c>
      <c r="H115" s="11">
        <v>1</v>
      </c>
      <c r="I115" s="18" t="s">
        <v>42</v>
      </c>
      <c r="Y115" s="18" t="s">
        <v>42</v>
      </c>
    </row>
    <row r="116" spans="5:25" x14ac:dyDescent="0.3">
      <c r="E116" s="13" t="s">
        <v>11</v>
      </c>
      <c r="F116" s="9">
        <v>0.95430000000000004</v>
      </c>
      <c r="G116" s="9">
        <v>1.0630999999999999</v>
      </c>
      <c r="H116" s="11">
        <v>1.0270375</v>
      </c>
      <c r="I116" s="18" t="s">
        <v>42</v>
      </c>
      <c r="Y116" s="18" t="s">
        <v>42</v>
      </c>
    </row>
    <row r="117" spans="5:25" x14ac:dyDescent="0.3">
      <c r="E117" s="14" t="s">
        <v>12</v>
      </c>
      <c r="F117" s="9">
        <v>0.94520000000000004</v>
      </c>
      <c r="G117" s="9">
        <v>1.1004</v>
      </c>
      <c r="H117" s="11">
        <v>1.046775</v>
      </c>
      <c r="I117" s="18" t="s">
        <v>42</v>
      </c>
      <c r="Y117" s="18" t="s">
        <v>42</v>
      </c>
    </row>
    <row r="118" spans="5:25" x14ac:dyDescent="0.3">
      <c r="E118" t="s">
        <v>26</v>
      </c>
      <c r="I118" s="18" t="s">
        <v>42</v>
      </c>
      <c r="Y118" s="18" t="s">
        <v>42</v>
      </c>
    </row>
    <row r="119" spans="5:25" x14ac:dyDescent="0.3">
      <c r="I119" s="18" t="s">
        <v>42</v>
      </c>
      <c r="Y119" s="18" t="s">
        <v>42</v>
      </c>
    </row>
    <row r="120" spans="5:25" x14ac:dyDescent="0.3">
      <c r="I120" s="18" t="s">
        <v>42</v>
      </c>
      <c r="Y120" s="18" t="s">
        <v>42</v>
      </c>
    </row>
    <row r="121" spans="5:25" x14ac:dyDescent="0.3">
      <c r="I121" s="18" t="s">
        <v>42</v>
      </c>
      <c r="Y121" s="18" t="s">
        <v>42</v>
      </c>
    </row>
    <row r="122" spans="5:25" x14ac:dyDescent="0.3">
      <c r="I122" s="18" t="s">
        <v>42</v>
      </c>
      <c r="Y122" s="18" t="s">
        <v>42</v>
      </c>
    </row>
    <row r="123" spans="5:25" x14ac:dyDescent="0.3">
      <c r="I123" s="18" t="s">
        <v>42</v>
      </c>
      <c r="Y123" s="18" t="s">
        <v>42</v>
      </c>
    </row>
    <row r="124" spans="5:25" x14ac:dyDescent="0.3">
      <c r="I124" s="18" t="s">
        <v>42</v>
      </c>
      <c r="Y124" s="18" t="s">
        <v>42</v>
      </c>
    </row>
    <row r="125" spans="5:25" x14ac:dyDescent="0.3">
      <c r="I125" s="18" t="s">
        <v>42</v>
      </c>
      <c r="Y125" s="18" t="s">
        <v>42</v>
      </c>
    </row>
    <row r="126" spans="5:25" x14ac:dyDescent="0.3">
      <c r="I126" s="18" t="s">
        <v>42</v>
      </c>
      <c r="Y126" s="18" t="s">
        <v>42</v>
      </c>
    </row>
    <row r="127" spans="5:25" x14ac:dyDescent="0.3">
      <c r="I127" s="18" t="s">
        <v>42</v>
      </c>
      <c r="Y127" s="18" t="s">
        <v>42</v>
      </c>
    </row>
    <row r="128" spans="5:25" x14ac:dyDescent="0.3">
      <c r="I128" s="18" t="s">
        <v>42</v>
      </c>
      <c r="Y128" s="18" t="s">
        <v>42</v>
      </c>
    </row>
    <row r="129" spans="9:25" x14ac:dyDescent="0.3">
      <c r="I129" s="18" t="s">
        <v>42</v>
      </c>
      <c r="Y129" s="18" t="s">
        <v>42</v>
      </c>
    </row>
    <row r="130" spans="9:25" x14ac:dyDescent="0.3">
      <c r="I130" s="18" t="s">
        <v>42</v>
      </c>
      <c r="Y130" s="18" t="s">
        <v>42</v>
      </c>
    </row>
    <row r="131" spans="9:25" x14ac:dyDescent="0.3">
      <c r="I131" s="18" t="s">
        <v>42</v>
      </c>
      <c r="Y131" s="18" t="s">
        <v>42</v>
      </c>
    </row>
    <row r="132" spans="9:25" x14ac:dyDescent="0.3">
      <c r="I132" s="18" t="s">
        <v>42</v>
      </c>
      <c r="Y132" s="18" t="s">
        <v>42</v>
      </c>
    </row>
    <row r="133" spans="9:25" x14ac:dyDescent="0.3">
      <c r="I133" s="18" t="s">
        <v>42</v>
      </c>
      <c r="Y133" s="18" t="s">
        <v>42</v>
      </c>
    </row>
    <row r="134" spans="9:25" x14ac:dyDescent="0.3">
      <c r="I134" s="18" t="s">
        <v>42</v>
      </c>
      <c r="Y134" s="18" t="s">
        <v>42</v>
      </c>
    </row>
    <row r="135" spans="9:25" x14ac:dyDescent="0.3">
      <c r="I135" s="18" t="s">
        <v>42</v>
      </c>
      <c r="Y135" s="18" t="s">
        <v>42</v>
      </c>
    </row>
    <row r="136" spans="9:25" x14ac:dyDescent="0.3">
      <c r="I136" s="18" t="s">
        <v>42</v>
      </c>
      <c r="Y136" s="18" t="s">
        <v>42</v>
      </c>
    </row>
    <row r="137" spans="9:25" x14ac:dyDescent="0.3">
      <c r="I137" s="18" t="s">
        <v>42</v>
      </c>
      <c r="Y137" s="18" t="s">
        <v>42</v>
      </c>
    </row>
    <row r="138" spans="9:25" x14ac:dyDescent="0.3">
      <c r="I138" s="18" t="s">
        <v>42</v>
      </c>
      <c r="Y138" s="18" t="s">
        <v>42</v>
      </c>
    </row>
    <row r="139" spans="9:25" x14ac:dyDescent="0.3">
      <c r="I139" s="18" t="s">
        <v>42</v>
      </c>
      <c r="Y139" s="18" t="s">
        <v>42</v>
      </c>
    </row>
    <row r="140" spans="9:25" x14ac:dyDescent="0.3">
      <c r="I140" s="18" t="s">
        <v>42</v>
      </c>
      <c r="Y140" s="18" t="s">
        <v>42</v>
      </c>
    </row>
    <row r="141" spans="9:25" x14ac:dyDescent="0.3">
      <c r="I141" s="18" t="s">
        <v>42</v>
      </c>
      <c r="Y141" s="18" t="s">
        <v>42</v>
      </c>
    </row>
    <row r="142" spans="9:25" x14ac:dyDescent="0.3">
      <c r="I142" s="18" t="s">
        <v>42</v>
      </c>
      <c r="Y142" s="18" t="s">
        <v>42</v>
      </c>
    </row>
    <row r="143" spans="9:25" x14ac:dyDescent="0.3">
      <c r="I143" s="18" t="s">
        <v>42</v>
      </c>
      <c r="Y143" s="18" t="s">
        <v>42</v>
      </c>
    </row>
    <row r="144" spans="9:25" x14ac:dyDescent="0.3">
      <c r="I144" s="18" t="s">
        <v>42</v>
      </c>
      <c r="Y144" s="18" t="s">
        <v>42</v>
      </c>
    </row>
    <row r="145" spans="9:25" x14ac:dyDescent="0.3">
      <c r="I145" s="18" t="s">
        <v>42</v>
      </c>
      <c r="Y145" s="18" t="s">
        <v>42</v>
      </c>
    </row>
    <row r="146" spans="9:25" x14ac:dyDescent="0.3">
      <c r="I146" s="18" t="s">
        <v>42</v>
      </c>
      <c r="Y146" s="18" t="s">
        <v>42</v>
      </c>
    </row>
    <row r="147" spans="9:25" x14ac:dyDescent="0.3">
      <c r="I147" s="18" t="s">
        <v>42</v>
      </c>
      <c r="Y147" s="18" t="s">
        <v>42</v>
      </c>
    </row>
    <row r="148" spans="9:25" x14ac:dyDescent="0.3">
      <c r="I148" s="18" t="s">
        <v>42</v>
      </c>
      <c r="Y148" s="18" t="s">
        <v>42</v>
      </c>
    </row>
    <row r="149" spans="9:25" x14ac:dyDescent="0.3">
      <c r="I149" s="18" t="s">
        <v>42</v>
      </c>
      <c r="Y149" s="18" t="s">
        <v>42</v>
      </c>
    </row>
    <row r="150" spans="9:25" x14ac:dyDescent="0.3">
      <c r="I150" s="18" t="s">
        <v>42</v>
      </c>
      <c r="Y150" s="18" t="s">
        <v>42</v>
      </c>
    </row>
    <row r="151" spans="9:25" x14ac:dyDescent="0.3">
      <c r="I151" s="18" t="s">
        <v>42</v>
      </c>
      <c r="Y151" s="18" t="s">
        <v>42</v>
      </c>
    </row>
    <row r="152" spans="9:25" x14ac:dyDescent="0.3">
      <c r="I152" s="18" t="s">
        <v>42</v>
      </c>
      <c r="Y152" s="18" t="s">
        <v>42</v>
      </c>
    </row>
    <row r="153" spans="9:25" x14ac:dyDescent="0.3">
      <c r="I153" s="18" t="s">
        <v>42</v>
      </c>
      <c r="Y153" s="18" t="s">
        <v>42</v>
      </c>
    </row>
    <row r="154" spans="9:25" x14ac:dyDescent="0.3">
      <c r="I154" s="18" t="s">
        <v>42</v>
      </c>
      <c r="Y154" s="18" t="s">
        <v>42</v>
      </c>
    </row>
    <row r="155" spans="9:25" x14ac:dyDescent="0.3">
      <c r="I155" s="18" t="s">
        <v>42</v>
      </c>
      <c r="Y155" s="18" t="s">
        <v>42</v>
      </c>
    </row>
    <row r="156" spans="9:25" x14ac:dyDescent="0.3">
      <c r="I156" s="18" t="s">
        <v>42</v>
      </c>
      <c r="Y156" s="18" t="s">
        <v>42</v>
      </c>
    </row>
    <row r="157" spans="9:25" x14ac:dyDescent="0.3">
      <c r="I157" s="18" t="s">
        <v>42</v>
      </c>
      <c r="Y157" s="18" t="s">
        <v>42</v>
      </c>
    </row>
    <row r="158" spans="9:25" x14ac:dyDescent="0.3">
      <c r="I158" s="18" t="s">
        <v>42</v>
      </c>
      <c r="Y158" s="18" t="s">
        <v>42</v>
      </c>
    </row>
    <row r="159" spans="9:25" x14ac:dyDescent="0.3">
      <c r="I159" s="18" t="s">
        <v>42</v>
      </c>
      <c r="Y159" s="18" t="s">
        <v>42</v>
      </c>
    </row>
    <row r="160" spans="9:25" x14ac:dyDescent="0.3">
      <c r="I160" s="18" t="s">
        <v>42</v>
      </c>
      <c r="Y160" s="18" t="s">
        <v>42</v>
      </c>
    </row>
    <row r="161" spans="9:25" x14ac:dyDescent="0.3">
      <c r="I161" s="18" t="s">
        <v>42</v>
      </c>
      <c r="Y161" s="18" t="s">
        <v>42</v>
      </c>
    </row>
    <row r="162" spans="9:25" x14ac:dyDescent="0.3">
      <c r="I162" s="18" t="s">
        <v>42</v>
      </c>
      <c r="Y162" s="18" t="s">
        <v>42</v>
      </c>
    </row>
    <row r="163" spans="9:25" x14ac:dyDescent="0.3">
      <c r="I163" s="18" t="s">
        <v>42</v>
      </c>
      <c r="Y163" s="18" t="s">
        <v>42</v>
      </c>
    </row>
    <row r="164" spans="9:25" x14ac:dyDescent="0.3">
      <c r="I164" s="18" t="s">
        <v>42</v>
      </c>
      <c r="Y164" s="18" t="s">
        <v>42</v>
      </c>
    </row>
    <row r="165" spans="9:25" x14ac:dyDescent="0.3">
      <c r="I165" s="18" t="s">
        <v>42</v>
      </c>
      <c r="Y165" s="18" t="s">
        <v>42</v>
      </c>
    </row>
    <row r="166" spans="9:25" x14ac:dyDescent="0.3">
      <c r="I166" s="18" t="s">
        <v>42</v>
      </c>
      <c r="Y166" s="18" t="s">
        <v>42</v>
      </c>
    </row>
    <row r="167" spans="9:25" x14ac:dyDescent="0.3">
      <c r="I167" s="18" t="s">
        <v>42</v>
      </c>
      <c r="Y167" s="18" t="s">
        <v>42</v>
      </c>
    </row>
    <row r="168" spans="9:25" x14ac:dyDescent="0.3">
      <c r="I168" s="18" t="s">
        <v>42</v>
      </c>
      <c r="Y168" s="18" t="s">
        <v>42</v>
      </c>
    </row>
    <row r="169" spans="9:25" x14ac:dyDescent="0.3">
      <c r="I169" s="18" t="s">
        <v>42</v>
      </c>
      <c r="Y169" s="18" t="s">
        <v>42</v>
      </c>
    </row>
    <row r="170" spans="9:25" x14ac:dyDescent="0.3">
      <c r="I170" s="18" t="s">
        <v>42</v>
      </c>
      <c r="Y170" s="18" t="s">
        <v>42</v>
      </c>
    </row>
    <row r="171" spans="9:25" x14ac:dyDescent="0.3">
      <c r="I171" s="18" t="s">
        <v>42</v>
      </c>
      <c r="Y171" s="18" t="s">
        <v>42</v>
      </c>
    </row>
    <row r="172" spans="9:25" x14ac:dyDescent="0.3">
      <c r="I172" s="18" t="s">
        <v>42</v>
      </c>
      <c r="Y172" s="18" t="s">
        <v>42</v>
      </c>
    </row>
    <row r="173" spans="9:25" x14ac:dyDescent="0.3">
      <c r="I173" s="18" t="s">
        <v>42</v>
      </c>
      <c r="Y173" s="18" t="s">
        <v>42</v>
      </c>
    </row>
    <row r="174" spans="9:25" x14ac:dyDescent="0.3">
      <c r="I174" s="18" t="s">
        <v>42</v>
      </c>
      <c r="Y174" s="18" t="s">
        <v>42</v>
      </c>
    </row>
    <row r="175" spans="9:25" x14ac:dyDescent="0.3">
      <c r="I175" s="18" t="s">
        <v>42</v>
      </c>
      <c r="Y175" s="18" t="s">
        <v>42</v>
      </c>
    </row>
    <row r="176" spans="9:25" x14ac:dyDescent="0.3">
      <c r="I176" s="18" t="s">
        <v>42</v>
      </c>
      <c r="Y176" s="18" t="s">
        <v>42</v>
      </c>
    </row>
    <row r="177" spans="9:25" x14ac:dyDescent="0.3">
      <c r="I177" s="18" t="s">
        <v>42</v>
      </c>
      <c r="Y177" s="18" t="s">
        <v>42</v>
      </c>
    </row>
    <row r="178" spans="9:25" x14ac:dyDescent="0.3">
      <c r="I178" s="18" t="s">
        <v>42</v>
      </c>
      <c r="Y178" s="18" t="s">
        <v>42</v>
      </c>
    </row>
    <row r="179" spans="9:25" x14ac:dyDescent="0.3">
      <c r="I179" s="18" t="s">
        <v>42</v>
      </c>
      <c r="Y179" s="18" t="s">
        <v>42</v>
      </c>
    </row>
    <row r="180" spans="9:25" x14ac:dyDescent="0.3">
      <c r="I180" s="18" t="s">
        <v>42</v>
      </c>
      <c r="Y180" s="18" t="s">
        <v>42</v>
      </c>
    </row>
    <row r="181" spans="9:25" x14ac:dyDescent="0.3">
      <c r="I181" s="18" t="s">
        <v>42</v>
      </c>
      <c r="Y181" s="18" t="s">
        <v>42</v>
      </c>
    </row>
    <row r="182" spans="9:25" x14ac:dyDescent="0.3">
      <c r="I182" s="18" t="s">
        <v>42</v>
      </c>
      <c r="Y182" s="18" t="s">
        <v>42</v>
      </c>
    </row>
    <row r="183" spans="9:25" x14ac:dyDescent="0.3">
      <c r="I183" s="18" t="s">
        <v>42</v>
      </c>
      <c r="Y183" s="18" t="s">
        <v>42</v>
      </c>
    </row>
    <row r="184" spans="9:25" x14ac:dyDescent="0.3">
      <c r="I184" s="18" t="s">
        <v>42</v>
      </c>
      <c r="Y184" s="18" t="s">
        <v>42</v>
      </c>
    </row>
    <row r="185" spans="9:25" x14ac:dyDescent="0.3">
      <c r="I185" s="18" t="s">
        <v>42</v>
      </c>
      <c r="Y185" t="s">
        <v>42</v>
      </c>
    </row>
    <row r="186" spans="9:25" x14ac:dyDescent="0.3">
      <c r="I186" s="18" t="s">
        <v>42</v>
      </c>
    </row>
    <row r="187" spans="9:25" x14ac:dyDescent="0.3">
      <c r="I187" s="18" t="s">
        <v>42</v>
      </c>
    </row>
    <row r="188" spans="9:25" x14ac:dyDescent="0.3">
      <c r="I188" s="18" t="s">
        <v>42</v>
      </c>
    </row>
    <row r="189" spans="9:25" x14ac:dyDescent="0.3">
      <c r="I189" s="18" t="s">
        <v>42</v>
      </c>
    </row>
    <row r="190" spans="9:25" x14ac:dyDescent="0.3">
      <c r="I190" s="18" t="s">
        <v>42</v>
      </c>
    </row>
    <row r="191" spans="9:25" x14ac:dyDescent="0.3">
      <c r="I191" s="18" t="s">
        <v>42</v>
      </c>
    </row>
    <row r="192" spans="9:25" x14ac:dyDescent="0.3">
      <c r="I192" s="18" t="s">
        <v>42</v>
      </c>
    </row>
    <row r="193" spans="9:9" x14ac:dyDescent="0.3">
      <c r="I193" s="18" t="s">
        <v>42</v>
      </c>
    </row>
    <row r="194" spans="9:9" x14ac:dyDescent="0.3">
      <c r="I194" s="18" t="s">
        <v>42</v>
      </c>
    </row>
    <row r="195" spans="9:9" x14ac:dyDescent="0.3">
      <c r="I195" s="18" t="s">
        <v>42</v>
      </c>
    </row>
    <row r="196" spans="9:9" x14ac:dyDescent="0.3">
      <c r="I196" s="18" t="s">
        <v>42</v>
      </c>
    </row>
    <row r="197" spans="9:9" x14ac:dyDescent="0.3">
      <c r="I197" s="18" t="s">
        <v>42</v>
      </c>
    </row>
    <row r="198" spans="9:9" x14ac:dyDescent="0.3">
      <c r="I198" s="18" t="s">
        <v>42</v>
      </c>
    </row>
    <row r="199" spans="9:9" x14ac:dyDescent="0.3">
      <c r="I199" s="18" t="s">
        <v>42</v>
      </c>
    </row>
    <row r="200" spans="9:9" x14ac:dyDescent="0.3">
      <c r="I200" s="18" t="s">
        <v>42</v>
      </c>
    </row>
    <row r="201" spans="9:9" x14ac:dyDescent="0.3">
      <c r="I201" s="18" t="s">
        <v>42</v>
      </c>
    </row>
    <row r="202" spans="9:9" x14ac:dyDescent="0.3">
      <c r="I202" s="18" t="s">
        <v>42</v>
      </c>
    </row>
    <row r="203" spans="9:9" x14ac:dyDescent="0.3">
      <c r="I203" s="18" t="s">
        <v>42</v>
      </c>
    </row>
    <row r="204" spans="9:9" x14ac:dyDescent="0.3">
      <c r="I204" s="18" t="s">
        <v>42</v>
      </c>
    </row>
    <row r="205" spans="9:9" x14ac:dyDescent="0.3">
      <c r="I205" s="18" t="s">
        <v>42</v>
      </c>
    </row>
    <row r="206" spans="9:9" x14ac:dyDescent="0.3">
      <c r="I206" s="18" t="s">
        <v>42</v>
      </c>
    </row>
    <row r="207" spans="9:9" x14ac:dyDescent="0.3">
      <c r="I207" s="18" t="s">
        <v>42</v>
      </c>
    </row>
    <row r="208" spans="9:9" x14ac:dyDescent="0.3">
      <c r="I208" s="18" t="s">
        <v>42</v>
      </c>
    </row>
    <row r="209" spans="9:9" x14ac:dyDescent="0.3">
      <c r="I209" s="18" t="s">
        <v>42</v>
      </c>
    </row>
    <row r="210" spans="9:9" x14ac:dyDescent="0.3">
      <c r="I210" s="18" t="s">
        <v>42</v>
      </c>
    </row>
    <row r="211" spans="9:9" x14ac:dyDescent="0.3">
      <c r="I211" s="18" t="s">
        <v>42</v>
      </c>
    </row>
    <row r="212" spans="9:9" x14ac:dyDescent="0.3">
      <c r="I212" s="18" t="s">
        <v>42</v>
      </c>
    </row>
    <row r="213" spans="9:9" x14ac:dyDescent="0.3">
      <c r="I213" s="18" t="s">
        <v>42</v>
      </c>
    </row>
    <row r="214" spans="9:9" x14ac:dyDescent="0.3">
      <c r="I214" s="18" t="s">
        <v>42</v>
      </c>
    </row>
    <row r="215" spans="9:9" x14ac:dyDescent="0.3">
      <c r="I215" s="18" t="s">
        <v>42</v>
      </c>
    </row>
    <row r="216" spans="9:9" x14ac:dyDescent="0.3">
      <c r="I216" s="18" t="s">
        <v>42</v>
      </c>
    </row>
    <row r="217" spans="9:9" x14ac:dyDescent="0.3">
      <c r="I217" s="18" t="s">
        <v>42</v>
      </c>
    </row>
    <row r="218" spans="9:9" x14ac:dyDescent="0.3">
      <c r="I218" s="18" t="s">
        <v>42</v>
      </c>
    </row>
    <row r="219" spans="9:9" x14ac:dyDescent="0.3">
      <c r="I219" s="18" t="s">
        <v>42</v>
      </c>
    </row>
    <row r="220" spans="9:9" x14ac:dyDescent="0.3">
      <c r="I220" s="18" t="s">
        <v>42</v>
      </c>
    </row>
    <row r="221" spans="9:9" x14ac:dyDescent="0.3">
      <c r="I221" s="18" t="s">
        <v>42</v>
      </c>
    </row>
    <row r="222" spans="9:9" x14ac:dyDescent="0.3">
      <c r="I222" s="18" t="s">
        <v>42</v>
      </c>
    </row>
    <row r="223" spans="9:9" x14ac:dyDescent="0.3">
      <c r="I223" s="18" t="s">
        <v>42</v>
      </c>
    </row>
    <row r="224" spans="9:9" x14ac:dyDescent="0.3">
      <c r="I224" s="18" t="s">
        <v>42</v>
      </c>
    </row>
    <row r="225" spans="9:9" x14ac:dyDescent="0.3">
      <c r="I225" s="18" t="s">
        <v>42</v>
      </c>
    </row>
    <row r="226" spans="9:9" x14ac:dyDescent="0.3">
      <c r="I226" s="18" t="s">
        <v>42</v>
      </c>
    </row>
    <row r="227" spans="9:9" x14ac:dyDescent="0.3">
      <c r="I227" s="18" t="s">
        <v>42</v>
      </c>
    </row>
    <row r="228" spans="9:9" x14ac:dyDescent="0.3">
      <c r="I228" s="18" t="s">
        <v>42</v>
      </c>
    </row>
    <row r="229" spans="9:9" x14ac:dyDescent="0.3">
      <c r="I229" s="18" t="s">
        <v>42</v>
      </c>
    </row>
    <row r="230" spans="9:9" x14ac:dyDescent="0.3">
      <c r="I230" s="18" t="s">
        <v>42</v>
      </c>
    </row>
    <row r="231" spans="9:9" x14ac:dyDescent="0.3">
      <c r="I231" s="18" t="s">
        <v>42</v>
      </c>
    </row>
    <row r="232" spans="9:9" x14ac:dyDescent="0.3">
      <c r="I232" s="18" t="s">
        <v>42</v>
      </c>
    </row>
    <row r="233" spans="9:9" x14ac:dyDescent="0.3">
      <c r="I233" s="18" t="s">
        <v>42</v>
      </c>
    </row>
    <row r="234" spans="9:9" x14ac:dyDescent="0.3">
      <c r="I234" s="18" t="s">
        <v>42</v>
      </c>
    </row>
    <row r="235" spans="9:9" x14ac:dyDescent="0.3">
      <c r="I235" s="18" t="s">
        <v>42</v>
      </c>
    </row>
    <row r="236" spans="9:9" x14ac:dyDescent="0.3">
      <c r="I236" s="18" t="s">
        <v>42</v>
      </c>
    </row>
    <row r="237" spans="9:9" x14ac:dyDescent="0.3">
      <c r="I237" s="18" t="s">
        <v>42</v>
      </c>
    </row>
    <row r="238" spans="9:9" x14ac:dyDescent="0.3">
      <c r="I238" s="18" t="s">
        <v>42</v>
      </c>
    </row>
    <row r="239" spans="9:9" x14ac:dyDescent="0.3">
      <c r="I239" s="18" t="s">
        <v>42</v>
      </c>
    </row>
    <row r="240" spans="9:9" x14ac:dyDescent="0.3">
      <c r="I240" s="18" t="s">
        <v>42</v>
      </c>
    </row>
    <row r="241" spans="9:9" x14ac:dyDescent="0.3">
      <c r="I241" s="18" t="s">
        <v>42</v>
      </c>
    </row>
    <row r="242" spans="9:9" x14ac:dyDescent="0.3">
      <c r="I242" s="18" t="s">
        <v>42</v>
      </c>
    </row>
    <row r="243" spans="9:9" x14ac:dyDescent="0.3">
      <c r="I243" s="18" t="s">
        <v>42</v>
      </c>
    </row>
    <row r="244" spans="9:9" x14ac:dyDescent="0.3">
      <c r="I244" s="18" t="s">
        <v>42</v>
      </c>
    </row>
    <row r="245" spans="9:9" x14ac:dyDescent="0.3">
      <c r="I245" s="18" t="s">
        <v>42</v>
      </c>
    </row>
    <row r="246" spans="9:9" x14ac:dyDescent="0.3">
      <c r="I246" s="18" t="s">
        <v>42</v>
      </c>
    </row>
    <row r="247" spans="9:9" x14ac:dyDescent="0.3">
      <c r="I247" s="18" t="s">
        <v>42</v>
      </c>
    </row>
    <row r="248" spans="9:9" x14ac:dyDescent="0.3">
      <c r="I248" s="18" t="s">
        <v>42</v>
      </c>
    </row>
    <row r="249" spans="9:9" x14ac:dyDescent="0.3">
      <c r="I249" s="18" t="s">
        <v>42</v>
      </c>
    </row>
    <row r="250" spans="9:9" x14ac:dyDescent="0.3">
      <c r="I250" s="18" t="s">
        <v>42</v>
      </c>
    </row>
    <row r="251" spans="9:9" x14ac:dyDescent="0.3">
      <c r="I251" s="18" t="s">
        <v>42</v>
      </c>
    </row>
    <row r="252" spans="9:9" x14ac:dyDescent="0.3">
      <c r="I252" s="18" t="s">
        <v>42</v>
      </c>
    </row>
    <row r="253" spans="9:9" x14ac:dyDescent="0.3">
      <c r="I253" s="18" t="s">
        <v>42</v>
      </c>
    </row>
    <row r="254" spans="9:9" x14ac:dyDescent="0.3">
      <c r="I254" s="18" t="s">
        <v>42</v>
      </c>
    </row>
    <row r="255" spans="9:9" x14ac:dyDescent="0.3">
      <c r="I255" s="18" t="s">
        <v>42</v>
      </c>
    </row>
    <row r="256" spans="9:9" x14ac:dyDescent="0.3">
      <c r="I256" s="18" t="s">
        <v>42</v>
      </c>
    </row>
    <row r="257" spans="9:9" x14ac:dyDescent="0.3">
      <c r="I257" s="18" t="s">
        <v>42</v>
      </c>
    </row>
    <row r="258" spans="9:9" x14ac:dyDescent="0.3">
      <c r="I258" s="18" t="s">
        <v>42</v>
      </c>
    </row>
    <row r="259" spans="9:9" x14ac:dyDescent="0.3">
      <c r="I259" s="18" t="s">
        <v>42</v>
      </c>
    </row>
    <row r="260" spans="9:9" x14ac:dyDescent="0.3">
      <c r="I260" s="18" t="s">
        <v>42</v>
      </c>
    </row>
    <row r="261" spans="9:9" x14ac:dyDescent="0.3">
      <c r="I261" s="18" t="s">
        <v>42</v>
      </c>
    </row>
    <row r="262" spans="9:9" x14ac:dyDescent="0.3">
      <c r="I262" s="18" t="s">
        <v>42</v>
      </c>
    </row>
    <row r="263" spans="9:9" x14ac:dyDescent="0.3">
      <c r="I263" s="18" t="s">
        <v>42</v>
      </c>
    </row>
    <row r="264" spans="9:9" x14ac:dyDescent="0.3">
      <c r="I264" s="18" t="s">
        <v>42</v>
      </c>
    </row>
    <row r="265" spans="9:9" x14ac:dyDescent="0.3">
      <c r="I265" s="18" t="s">
        <v>42</v>
      </c>
    </row>
    <row r="266" spans="9:9" x14ac:dyDescent="0.3">
      <c r="I266" s="18" t="s">
        <v>42</v>
      </c>
    </row>
    <row r="267" spans="9:9" x14ac:dyDescent="0.3">
      <c r="I267" s="18" t="s">
        <v>42</v>
      </c>
    </row>
    <row r="268" spans="9:9" x14ac:dyDescent="0.3">
      <c r="I268" s="18" t="s">
        <v>42</v>
      </c>
    </row>
    <row r="269" spans="9:9" x14ac:dyDescent="0.3">
      <c r="I269" s="18" t="s">
        <v>42</v>
      </c>
    </row>
    <row r="270" spans="9:9" x14ac:dyDescent="0.3">
      <c r="I270" s="18" t="s">
        <v>42</v>
      </c>
    </row>
    <row r="271" spans="9:9" x14ac:dyDescent="0.3">
      <c r="I271" s="18" t="s">
        <v>42</v>
      </c>
    </row>
    <row r="272" spans="9:9" x14ac:dyDescent="0.3">
      <c r="I272" s="18" t="s">
        <v>42</v>
      </c>
    </row>
    <row r="273" spans="9:9" x14ac:dyDescent="0.3">
      <c r="I273" s="18" t="s">
        <v>42</v>
      </c>
    </row>
    <row r="274" spans="9:9" x14ac:dyDescent="0.3">
      <c r="I274" s="18" t="s">
        <v>42</v>
      </c>
    </row>
    <row r="275" spans="9:9" x14ac:dyDescent="0.3">
      <c r="I275" s="18" t="s">
        <v>42</v>
      </c>
    </row>
    <row r="276" spans="9:9" x14ac:dyDescent="0.3">
      <c r="I276" s="18" t="s">
        <v>42</v>
      </c>
    </row>
    <row r="277" spans="9:9" x14ac:dyDescent="0.3">
      <c r="I277" s="18" t="s">
        <v>42</v>
      </c>
    </row>
    <row r="278" spans="9:9" x14ac:dyDescent="0.3">
      <c r="I278" t="s">
        <v>42</v>
      </c>
    </row>
    <row r="279" spans="9:9" x14ac:dyDescent="0.3">
      <c r="I279" t="s">
        <v>42</v>
      </c>
    </row>
    <row r="280" spans="9:9" x14ac:dyDescent="0.3">
      <c r="I280" t="s">
        <v>42</v>
      </c>
    </row>
    <row r="281" spans="9:9" x14ac:dyDescent="0.3">
      <c r="I281" t="s">
        <v>42</v>
      </c>
    </row>
    <row r="282" spans="9:9" x14ac:dyDescent="0.3">
      <c r="I282" t="s">
        <v>42</v>
      </c>
    </row>
    <row r="283" spans="9:9" x14ac:dyDescent="0.3">
      <c r="I283" t="s">
        <v>42</v>
      </c>
    </row>
    <row r="284" spans="9:9" x14ac:dyDescent="0.3">
      <c r="I284" t="s">
        <v>42</v>
      </c>
    </row>
    <row r="285" spans="9:9" x14ac:dyDescent="0.3">
      <c r="I285" t="s">
        <v>42</v>
      </c>
    </row>
    <row r="286" spans="9:9" x14ac:dyDescent="0.3">
      <c r="I286" s="17"/>
    </row>
    <row r="287" spans="9:9" x14ac:dyDescent="0.3">
      <c r="I287" s="17"/>
    </row>
    <row r="288" spans="9:9" x14ac:dyDescent="0.3">
      <c r="I288" s="17"/>
    </row>
    <row r="289" spans="9:9" x14ac:dyDescent="0.3">
      <c r="I289" s="17"/>
    </row>
    <row r="290" spans="9:9" x14ac:dyDescent="0.3">
      <c r="I290" s="17"/>
    </row>
    <row r="291" spans="9:9" x14ac:dyDescent="0.3">
      <c r="I291" s="17"/>
    </row>
    <row r="292" spans="9:9" x14ac:dyDescent="0.3">
      <c r="I292" s="17"/>
    </row>
    <row r="293" spans="9:9" x14ac:dyDescent="0.3">
      <c r="I293" s="17"/>
    </row>
    <row r="294" spans="9:9" x14ac:dyDescent="0.3">
      <c r="I294" s="17"/>
    </row>
    <row r="295" spans="9:9" x14ac:dyDescent="0.3">
      <c r="I295" s="17"/>
    </row>
    <row r="296" spans="9:9" x14ac:dyDescent="0.3">
      <c r="I296" s="17"/>
    </row>
    <row r="297" spans="9:9" x14ac:dyDescent="0.3">
      <c r="I297" s="17"/>
    </row>
    <row r="298" spans="9:9" x14ac:dyDescent="0.3">
      <c r="I298" s="17"/>
    </row>
    <row r="299" spans="9:9" x14ac:dyDescent="0.3">
      <c r="I299" s="17"/>
    </row>
    <row r="300" spans="9:9" x14ac:dyDescent="0.3">
      <c r="I300" s="17"/>
    </row>
    <row r="301" spans="9:9" x14ac:dyDescent="0.3">
      <c r="I301" s="17"/>
    </row>
    <row r="302" spans="9:9" x14ac:dyDescent="0.3">
      <c r="I302" s="17"/>
    </row>
    <row r="303" spans="9:9" x14ac:dyDescent="0.3">
      <c r="I303" s="17"/>
    </row>
    <row r="304" spans="9:9" x14ac:dyDescent="0.3">
      <c r="I304" s="17"/>
    </row>
    <row r="305" spans="9:9" x14ac:dyDescent="0.3">
      <c r="I305" s="17"/>
    </row>
    <row r="306" spans="9:9" x14ac:dyDescent="0.3">
      <c r="I306" s="17"/>
    </row>
    <row r="307" spans="9:9" x14ac:dyDescent="0.3">
      <c r="I307" s="17"/>
    </row>
    <row r="308" spans="9:9" x14ac:dyDescent="0.3">
      <c r="I308" s="17"/>
    </row>
    <row r="309" spans="9:9" x14ac:dyDescent="0.3">
      <c r="I309" s="17"/>
    </row>
    <row r="310" spans="9:9" x14ac:dyDescent="0.3">
      <c r="I310" s="17"/>
    </row>
    <row r="311" spans="9:9" x14ac:dyDescent="0.3">
      <c r="I311" s="17"/>
    </row>
    <row r="312" spans="9:9" x14ac:dyDescent="0.3">
      <c r="I312" s="17"/>
    </row>
    <row r="313" spans="9:9" x14ac:dyDescent="0.3">
      <c r="I313" s="17"/>
    </row>
    <row r="314" spans="9:9" x14ac:dyDescent="0.3">
      <c r="I314" s="17"/>
    </row>
    <row r="315" spans="9:9" x14ac:dyDescent="0.3">
      <c r="I315" s="17"/>
    </row>
    <row r="316" spans="9:9" x14ac:dyDescent="0.3">
      <c r="I316" s="17"/>
    </row>
    <row r="317" spans="9:9" x14ac:dyDescent="0.3">
      <c r="I317" s="17"/>
    </row>
    <row r="318" spans="9:9" x14ac:dyDescent="0.3">
      <c r="I318" s="17"/>
    </row>
    <row r="319" spans="9:9" x14ac:dyDescent="0.3">
      <c r="I319" s="17"/>
    </row>
    <row r="320" spans="9:9" x14ac:dyDescent="0.3">
      <c r="I320" s="17"/>
    </row>
    <row r="321" spans="9:9" x14ac:dyDescent="0.3">
      <c r="I321" s="17"/>
    </row>
    <row r="322" spans="9:9" x14ac:dyDescent="0.3">
      <c r="I322" s="17"/>
    </row>
    <row r="323" spans="9:9" x14ac:dyDescent="0.3">
      <c r="I323" s="17"/>
    </row>
    <row r="324" spans="9:9" x14ac:dyDescent="0.3">
      <c r="I324" s="17"/>
    </row>
    <row r="325" spans="9:9" x14ac:dyDescent="0.3">
      <c r="I325" s="17"/>
    </row>
    <row r="326" spans="9:9" x14ac:dyDescent="0.3">
      <c r="I326" s="17"/>
    </row>
    <row r="327" spans="9:9" x14ac:dyDescent="0.3">
      <c r="I327" s="17"/>
    </row>
    <row r="328" spans="9:9" x14ac:dyDescent="0.3">
      <c r="I328" s="17"/>
    </row>
    <row r="329" spans="9:9" x14ac:dyDescent="0.3">
      <c r="I329" s="17"/>
    </row>
    <row r="330" spans="9:9" x14ac:dyDescent="0.3">
      <c r="I330" s="17"/>
    </row>
    <row r="331" spans="9:9" x14ac:dyDescent="0.3">
      <c r="I331" s="17"/>
    </row>
    <row r="332" spans="9:9" x14ac:dyDescent="0.3">
      <c r="I332" s="17"/>
    </row>
    <row r="333" spans="9:9" x14ac:dyDescent="0.3">
      <c r="I333" s="17"/>
    </row>
    <row r="334" spans="9:9" x14ac:dyDescent="0.3">
      <c r="I334" s="17"/>
    </row>
    <row r="335" spans="9:9" x14ac:dyDescent="0.3">
      <c r="I335" s="17"/>
    </row>
    <row r="336" spans="9:9" x14ac:dyDescent="0.3">
      <c r="I336" s="17"/>
    </row>
    <row r="337" spans="9:9" x14ac:dyDescent="0.3">
      <c r="I337" s="17"/>
    </row>
    <row r="338" spans="9:9" x14ac:dyDescent="0.3">
      <c r="I338" s="17"/>
    </row>
    <row r="339" spans="9:9" x14ac:dyDescent="0.3">
      <c r="I339" s="17"/>
    </row>
    <row r="340" spans="9:9" x14ac:dyDescent="0.3">
      <c r="I340" s="17"/>
    </row>
    <row r="341" spans="9:9" x14ac:dyDescent="0.3">
      <c r="I341" s="17"/>
    </row>
    <row r="342" spans="9:9" x14ac:dyDescent="0.3">
      <c r="I342" s="17"/>
    </row>
    <row r="343" spans="9:9" x14ac:dyDescent="0.3">
      <c r="I343" s="17"/>
    </row>
    <row r="344" spans="9:9" x14ac:dyDescent="0.3">
      <c r="I344" s="17"/>
    </row>
    <row r="345" spans="9:9" x14ac:dyDescent="0.3">
      <c r="I345" s="17"/>
    </row>
    <row r="346" spans="9:9" x14ac:dyDescent="0.3">
      <c r="I346" s="17"/>
    </row>
    <row r="347" spans="9:9" x14ac:dyDescent="0.3">
      <c r="I347" s="17"/>
    </row>
    <row r="348" spans="9:9" x14ac:dyDescent="0.3">
      <c r="I348" s="17"/>
    </row>
    <row r="349" spans="9:9" x14ac:dyDescent="0.3">
      <c r="I349" s="17"/>
    </row>
    <row r="350" spans="9:9" x14ac:dyDescent="0.3">
      <c r="I350" s="17"/>
    </row>
    <row r="351" spans="9:9" x14ac:dyDescent="0.3">
      <c r="I351" s="17"/>
    </row>
    <row r="352" spans="9:9" x14ac:dyDescent="0.3">
      <c r="I352" s="17"/>
    </row>
    <row r="353" spans="9:9" x14ac:dyDescent="0.3">
      <c r="I353" s="17"/>
    </row>
    <row r="354" spans="9:9" x14ac:dyDescent="0.3">
      <c r="I354" s="17"/>
    </row>
    <row r="355" spans="9:9" x14ac:dyDescent="0.3">
      <c r="I355" s="17"/>
    </row>
    <row r="356" spans="9:9" x14ac:dyDescent="0.3">
      <c r="I356" s="17"/>
    </row>
    <row r="357" spans="9:9" x14ac:dyDescent="0.3">
      <c r="I357" s="17"/>
    </row>
    <row r="358" spans="9:9" x14ac:dyDescent="0.3">
      <c r="I358" s="17"/>
    </row>
    <row r="359" spans="9:9" x14ac:dyDescent="0.3">
      <c r="I359" s="17"/>
    </row>
    <row r="360" spans="9:9" x14ac:dyDescent="0.3">
      <c r="I360" s="17"/>
    </row>
    <row r="361" spans="9:9" x14ac:dyDescent="0.3">
      <c r="I361" s="17"/>
    </row>
    <row r="362" spans="9:9" x14ac:dyDescent="0.3">
      <c r="I362" s="17"/>
    </row>
    <row r="363" spans="9:9" x14ac:dyDescent="0.3">
      <c r="I363" s="17"/>
    </row>
    <row r="364" spans="9:9" x14ac:dyDescent="0.3">
      <c r="I364" s="17"/>
    </row>
    <row r="365" spans="9:9" x14ac:dyDescent="0.3">
      <c r="I365" s="17"/>
    </row>
    <row r="366" spans="9:9" x14ac:dyDescent="0.3">
      <c r="I366" s="17"/>
    </row>
    <row r="367" spans="9:9" x14ac:dyDescent="0.3">
      <c r="I367" s="17"/>
    </row>
    <row r="368" spans="9:9" x14ac:dyDescent="0.3">
      <c r="I368" s="17"/>
    </row>
    <row r="369" spans="9:9" x14ac:dyDescent="0.3">
      <c r="I369" s="17"/>
    </row>
    <row r="370" spans="9:9" x14ac:dyDescent="0.3">
      <c r="I370" s="17"/>
    </row>
    <row r="371" spans="9:9" x14ac:dyDescent="0.3">
      <c r="I371" s="17"/>
    </row>
    <row r="372" spans="9:9" x14ac:dyDescent="0.3">
      <c r="I372" s="17"/>
    </row>
    <row r="373" spans="9:9" x14ac:dyDescent="0.3">
      <c r="I373" s="17"/>
    </row>
    <row r="374" spans="9:9" x14ac:dyDescent="0.3">
      <c r="I374" s="17"/>
    </row>
    <row r="375" spans="9:9" x14ac:dyDescent="0.3">
      <c r="I375" s="17"/>
    </row>
    <row r="376" spans="9:9" x14ac:dyDescent="0.3">
      <c r="I376" s="17"/>
    </row>
    <row r="377" spans="9:9" x14ac:dyDescent="0.3">
      <c r="I377" s="17"/>
    </row>
    <row r="378" spans="9:9" x14ac:dyDescent="0.3">
      <c r="I378" s="17"/>
    </row>
    <row r="379" spans="9:9" x14ac:dyDescent="0.3">
      <c r="I379" s="17"/>
    </row>
    <row r="380" spans="9:9" x14ac:dyDescent="0.3">
      <c r="I380" s="17"/>
    </row>
    <row r="381" spans="9:9" x14ac:dyDescent="0.3">
      <c r="I381" s="17"/>
    </row>
    <row r="382" spans="9:9" x14ac:dyDescent="0.3">
      <c r="I382" s="17"/>
    </row>
    <row r="383" spans="9:9" x14ac:dyDescent="0.3">
      <c r="I383" s="17"/>
    </row>
    <row r="384" spans="9:9" x14ac:dyDescent="0.3">
      <c r="I384" s="17"/>
    </row>
    <row r="385" spans="9:9" x14ac:dyDescent="0.3">
      <c r="I385" s="17"/>
    </row>
    <row r="386" spans="9:9" x14ac:dyDescent="0.3">
      <c r="I386" s="17"/>
    </row>
    <row r="387" spans="9:9" x14ac:dyDescent="0.3">
      <c r="I387" s="17"/>
    </row>
    <row r="388" spans="9:9" x14ac:dyDescent="0.3">
      <c r="I388" s="17"/>
    </row>
    <row r="389" spans="9:9" x14ac:dyDescent="0.3">
      <c r="I389" s="17"/>
    </row>
    <row r="390" spans="9:9" x14ac:dyDescent="0.3">
      <c r="I390" s="17"/>
    </row>
    <row r="391" spans="9:9" x14ac:dyDescent="0.3">
      <c r="I391" s="17"/>
    </row>
    <row r="392" spans="9:9" x14ac:dyDescent="0.3">
      <c r="I392" s="17"/>
    </row>
    <row r="393" spans="9:9" x14ac:dyDescent="0.3">
      <c r="I393" s="17"/>
    </row>
    <row r="394" spans="9:9" x14ac:dyDescent="0.3">
      <c r="I394" s="17"/>
    </row>
    <row r="395" spans="9:9" x14ac:dyDescent="0.3">
      <c r="I395" s="17"/>
    </row>
    <row r="396" spans="9:9" x14ac:dyDescent="0.3">
      <c r="I396" s="17"/>
    </row>
    <row r="397" spans="9:9" x14ac:dyDescent="0.3">
      <c r="I397" s="17"/>
    </row>
    <row r="398" spans="9:9" x14ac:dyDescent="0.3">
      <c r="I398" s="17"/>
    </row>
    <row r="399" spans="9:9" x14ac:dyDescent="0.3">
      <c r="I399" s="17"/>
    </row>
    <row r="400" spans="9:9" x14ac:dyDescent="0.3">
      <c r="I400" s="17"/>
    </row>
    <row r="401" spans="9:9" x14ac:dyDescent="0.3">
      <c r="I401" s="17"/>
    </row>
    <row r="402" spans="9:9" x14ac:dyDescent="0.3">
      <c r="I402" s="17"/>
    </row>
    <row r="403" spans="9:9" x14ac:dyDescent="0.3">
      <c r="I403" s="17"/>
    </row>
    <row r="404" spans="9:9" x14ac:dyDescent="0.3">
      <c r="I404" s="17"/>
    </row>
    <row r="405" spans="9:9" x14ac:dyDescent="0.3">
      <c r="I405" s="17"/>
    </row>
    <row r="406" spans="9:9" x14ac:dyDescent="0.3">
      <c r="I406" s="17"/>
    </row>
    <row r="407" spans="9:9" x14ac:dyDescent="0.3">
      <c r="I407" s="17"/>
    </row>
    <row r="408" spans="9:9" x14ac:dyDescent="0.3">
      <c r="I408" s="17"/>
    </row>
    <row r="409" spans="9:9" x14ac:dyDescent="0.3">
      <c r="I409" s="17"/>
    </row>
    <row r="410" spans="9:9" x14ac:dyDescent="0.3">
      <c r="I410" s="17"/>
    </row>
    <row r="411" spans="9:9" x14ac:dyDescent="0.3">
      <c r="I411" s="17"/>
    </row>
    <row r="412" spans="9:9" x14ac:dyDescent="0.3">
      <c r="I412" s="17"/>
    </row>
    <row r="413" spans="9:9" x14ac:dyDescent="0.3">
      <c r="I413" s="17"/>
    </row>
    <row r="414" spans="9:9" x14ac:dyDescent="0.3">
      <c r="I414" s="17"/>
    </row>
    <row r="415" spans="9:9" x14ac:dyDescent="0.3">
      <c r="I415" s="17"/>
    </row>
    <row r="416" spans="9:9" x14ac:dyDescent="0.3">
      <c r="I416" s="17"/>
    </row>
    <row r="417" spans="9:9" x14ac:dyDescent="0.3">
      <c r="I417" s="17"/>
    </row>
    <row r="418" spans="9:9" x14ac:dyDescent="0.3">
      <c r="I418" s="17"/>
    </row>
    <row r="419" spans="9:9" x14ac:dyDescent="0.3">
      <c r="I419" s="17"/>
    </row>
    <row r="420" spans="9:9" x14ac:dyDescent="0.3">
      <c r="I420" s="17"/>
    </row>
    <row r="421" spans="9:9" x14ac:dyDescent="0.3">
      <c r="I421" s="17"/>
    </row>
    <row r="422" spans="9:9" x14ac:dyDescent="0.3">
      <c r="I422" s="17"/>
    </row>
    <row r="423" spans="9:9" x14ac:dyDescent="0.3">
      <c r="I423" s="17"/>
    </row>
    <row r="424" spans="9:9" x14ac:dyDescent="0.3">
      <c r="I424" s="17"/>
    </row>
    <row r="425" spans="9:9" x14ac:dyDescent="0.3">
      <c r="I425" s="17"/>
    </row>
    <row r="426" spans="9:9" x14ac:dyDescent="0.3">
      <c r="I426" s="17"/>
    </row>
    <row r="427" spans="9:9" x14ac:dyDescent="0.3">
      <c r="I427" s="17"/>
    </row>
    <row r="428" spans="9:9" x14ac:dyDescent="0.3">
      <c r="I428" s="17"/>
    </row>
    <row r="429" spans="9:9" x14ac:dyDescent="0.3">
      <c r="I429" s="17"/>
    </row>
    <row r="430" spans="9:9" x14ac:dyDescent="0.3">
      <c r="I430" s="17"/>
    </row>
    <row r="431" spans="9:9" x14ac:dyDescent="0.3">
      <c r="I431" s="17"/>
    </row>
    <row r="432" spans="9:9" x14ac:dyDescent="0.3">
      <c r="I432" s="17"/>
    </row>
    <row r="433" spans="9:9" x14ac:dyDescent="0.3">
      <c r="I433" s="17"/>
    </row>
    <row r="434" spans="9:9" x14ac:dyDescent="0.3">
      <c r="I434" s="17"/>
    </row>
    <row r="435" spans="9:9" x14ac:dyDescent="0.3">
      <c r="I435" s="17"/>
    </row>
    <row r="436" spans="9:9" x14ac:dyDescent="0.3">
      <c r="I436" s="17"/>
    </row>
    <row r="437" spans="9:9" x14ac:dyDescent="0.3">
      <c r="I437" s="17"/>
    </row>
    <row r="438" spans="9:9" x14ac:dyDescent="0.3">
      <c r="I438" s="17"/>
    </row>
    <row r="439" spans="9:9" x14ac:dyDescent="0.3">
      <c r="I439" s="17"/>
    </row>
    <row r="440" spans="9:9" x14ac:dyDescent="0.3">
      <c r="I440" s="17"/>
    </row>
    <row r="441" spans="9:9" x14ac:dyDescent="0.3">
      <c r="I441" s="17"/>
    </row>
    <row r="442" spans="9:9" x14ac:dyDescent="0.3">
      <c r="I442" s="17"/>
    </row>
    <row r="443" spans="9:9" x14ac:dyDescent="0.3">
      <c r="I443" s="17"/>
    </row>
    <row r="444" spans="9:9" x14ac:dyDescent="0.3">
      <c r="I444" s="17"/>
    </row>
    <row r="445" spans="9:9" x14ac:dyDescent="0.3">
      <c r="I445" s="17"/>
    </row>
    <row r="446" spans="9:9" x14ac:dyDescent="0.3">
      <c r="I446" s="17"/>
    </row>
    <row r="447" spans="9:9" x14ac:dyDescent="0.3">
      <c r="I447" s="17"/>
    </row>
    <row r="448" spans="9:9" x14ac:dyDescent="0.3">
      <c r="I448" s="17"/>
    </row>
    <row r="449" spans="9:9" x14ac:dyDescent="0.3">
      <c r="I449" s="17"/>
    </row>
    <row r="450" spans="9:9" x14ac:dyDescent="0.3">
      <c r="I450" s="17"/>
    </row>
    <row r="451" spans="9:9" x14ac:dyDescent="0.3">
      <c r="I451" s="17"/>
    </row>
    <row r="452" spans="9:9" x14ac:dyDescent="0.3">
      <c r="I452" s="17"/>
    </row>
    <row r="453" spans="9:9" x14ac:dyDescent="0.3">
      <c r="I453" s="17"/>
    </row>
    <row r="454" spans="9:9" x14ac:dyDescent="0.3">
      <c r="I454" s="17"/>
    </row>
    <row r="455" spans="9:9" x14ac:dyDescent="0.3">
      <c r="I455" s="17"/>
    </row>
    <row r="456" spans="9:9" x14ac:dyDescent="0.3">
      <c r="I456" s="17"/>
    </row>
    <row r="457" spans="9:9" x14ac:dyDescent="0.3">
      <c r="I457" s="17"/>
    </row>
    <row r="458" spans="9:9" x14ac:dyDescent="0.3">
      <c r="I458" s="17"/>
    </row>
    <row r="459" spans="9:9" x14ac:dyDescent="0.3">
      <c r="I459" s="17"/>
    </row>
    <row r="460" spans="9:9" x14ac:dyDescent="0.3">
      <c r="I460" s="17"/>
    </row>
    <row r="461" spans="9:9" x14ac:dyDescent="0.3">
      <c r="I461" s="17"/>
    </row>
    <row r="462" spans="9:9" x14ac:dyDescent="0.3">
      <c r="I462" s="17"/>
    </row>
    <row r="463" spans="9:9" x14ac:dyDescent="0.3">
      <c r="I463" s="17"/>
    </row>
    <row r="464" spans="9:9" x14ac:dyDescent="0.3">
      <c r="I464" s="17"/>
    </row>
    <row r="465" spans="9:9" x14ac:dyDescent="0.3">
      <c r="I465" s="17"/>
    </row>
    <row r="466" spans="9:9" x14ac:dyDescent="0.3">
      <c r="I466" s="17"/>
    </row>
    <row r="467" spans="9:9" x14ac:dyDescent="0.3">
      <c r="I467" s="17"/>
    </row>
    <row r="468" spans="9:9" x14ac:dyDescent="0.3">
      <c r="I468" s="17"/>
    </row>
    <row r="469" spans="9:9" x14ac:dyDescent="0.3">
      <c r="I469" s="17"/>
    </row>
    <row r="470" spans="9:9" x14ac:dyDescent="0.3">
      <c r="I470" s="17"/>
    </row>
    <row r="471" spans="9:9" x14ac:dyDescent="0.3">
      <c r="I471" s="17"/>
    </row>
    <row r="472" spans="9:9" x14ac:dyDescent="0.3">
      <c r="I472" s="17"/>
    </row>
    <row r="473" spans="9:9" x14ac:dyDescent="0.3">
      <c r="I473" s="17"/>
    </row>
    <row r="474" spans="9:9" x14ac:dyDescent="0.3">
      <c r="I474" s="17"/>
    </row>
    <row r="475" spans="9:9" x14ac:dyDescent="0.3">
      <c r="I475" s="17"/>
    </row>
    <row r="476" spans="9:9" x14ac:dyDescent="0.3">
      <c r="I476" s="17"/>
    </row>
    <row r="477" spans="9:9" x14ac:dyDescent="0.3">
      <c r="I477" s="17"/>
    </row>
    <row r="478" spans="9:9" x14ac:dyDescent="0.3">
      <c r="I478" s="17"/>
    </row>
    <row r="479" spans="9:9" x14ac:dyDescent="0.3">
      <c r="I479" s="17"/>
    </row>
    <row r="480" spans="9:9" x14ac:dyDescent="0.3">
      <c r="I480" s="17"/>
    </row>
    <row r="481" spans="9:9" x14ac:dyDescent="0.3">
      <c r="I481" s="17"/>
    </row>
    <row r="482" spans="9:9" x14ac:dyDescent="0.3">
      <c r="I482" s="17"/>
    </row>
    <row r="483" spans="9:9" x14ac:dyDescent="0.3">
      <c r="I483" s="17"/>
    </row>
    <row r="484" spans="9:9" x14ac:dyDescent="0.3">
      <c r="I484" s="17"/>
    </row>
    <row r="485" spans="9:9" x14ac:dyDescent="0.3">
      <c r="I485" s="17"/>
    </row>
    <row r="486" spans="9:9" x14ac:dyDescent="0.3">
      <c r="I486" s="17"/>
    </row>
    <row r="487" spans="9:9" x14ac:dyDescent="0.3">
      <c r="I487" s="17"/>
    </row>
    <row r="488" spans="9:9" x14ac:dyDescent="0.3">
      <c r="I488" s="17"/>
    </row>
    <row r="489" spans="9:9" x14ac:dyDescent="0.3">
      <c r="I489" s="17"/>
    </row>
    <row r="490" spans="9:9" x14ac:dyDescent="0.3">
      <c r="I490" s="17"/>
    </row>
    <row r="491" spans="9:9" x14ac:dyDescent="0.3">
      <c r="I491" s="17"/>
    </row>
    <row r="492" spans="9:9" x14ac:dyDescent="0.3">
      <c r="I492" s="17"/>
    </row>
    <row r="493" spans="9:9" x14ac:dyDescent="0.3">
      <c r="I493" s="17"/>
    </row>
    <row r="494" spans="9:9" x14ac:dyDescent="0.3">
      <c r="I494" s="17"/>
    </row>
    <row r="495" spans="9:9" x14ac:dyDescent="0.3">
      <c r="I495" s="17"/>
    </row>
    <row r="496" spans="9:9" x14ac:dyDescent="0.3">
      <c r="I496" s="17"/>
    </row>
    <row r="497" spans="9:9" x14ac:dyDescent="0.3">
      <c r="I497" s="17"/>
    </row>
    <row r="498" spans="9:9" x14ac:dyDescent="0.3">
      <c r="I498" s="17"/>
    </row>
    <row r="499" spans="9:9" x14ac:dyDescent="0.3">
      <c r="I499" s="17"/>
    </row>
    <row r="500" spans="9:9" x14ac:dyDescent="0.3">
      <c r="I500" s="17"/>
    </row>
    <row r="501" spans="9:9" x14ac:dyDescent="0.3">
      <c r="I501" s="17"/>
    </row>
    <row r="502" spans="9:9" x14ac:dyDescent="0.3">
      <c r="I502" s="17"/>
    </row>
    <row r="503" spans="9:9" x14ac:dyDescent="0.3">
      <c r="I503" s="17"/>
    </row>
    <row r="504" spans="9:9" x14ac:dyDescent="0.3">
      <c r="I504" s="17"/>
    </row>
    <row r="505" spans="9:9" x14ac:dyDescent="0.3">
      <c r="I505" s="17"/>
    </row>
    <row r="506" spans="9:9" x14ac:dyDescent="0.3">
      <c r="I506" s="17"/>
    </row>
    <row r="507" spans="9:9" x14ac:dyDescent="0.3">
      <c r="I507" s="17"/>
    </row>
    <row r="508" spans="9:9" x14ac:dyDescent="0.3">
      <c r="I508" s="17"/>
    </row>
    <row r="509" spans="9:9" x14ac:dyDescent="0.3">
      <c r="I509" s="17"/>
    </row>
    <row r="510" spans="9:9" x14ac:dyDescent="0.3">
      <c r="I510" s="17"/>
    </row>
    <row r="511" spans="9:9" x14ac:dyDescent="0.3">
      <c r="I511" s="17"/>
    </row>
    <row r="512" spans="9:9" x14ac:dyDescent="0.3">
      <c r="I512" s="17"/>
    </row>
    <row r="513" spans="9:9" x14ac:dyDescent="0.3">
      <c r="I513" s="17"/>
    </row>
    <row r="514" spans="9:9" x14ac:dyDescent="0.3">
      <c r="I514" s="17"/>
    </row>
    <row r="515" spans="9:9" x14ac:dyDescent="0.3">
      <c r="I515" s="17"/>
    </row>
    <row r="516" spans="9:9" x14ac:dyDescent="0.3">
      <c r="I516" s="17"/>
    </row>
    <row r="517" spans="9:9" x14ac:dyDescent="0.3">
      <c r="I517" s="17"/>
    </row>
    <row r="518" spans="9:9" x14ac:dyDescent="0.3">
      <c r="I518" s="17"/>
    </row>
    <row r="519" spans="9:9" x14ac:dyDescent="0.3">
      <c r="I519" s="17"/>
    </row>
    <row r="520" spans="9:9" x14ac:dyDescent="0.3">
      <c r="I520" s="17"/>
    </row>
    <row r="521" spans="9:9" x14ac:dyDescent="0.3">
      <c r="I521" s="17"/>
    </row>
    <row r="522" spans="9:9" x14ac:dyDescent="0.3">
      <c r="I522" s="17"/>
    </row>
    <row r="523" spans="9:9" x14ac:dyDescent="0.3">
      <c r="I523" s="17"/>
    </row>
    <row r="524" spans="9:9" x14ac:dyDescent="0.3">
      <c r="I524" s="17"/>
    </row>
    <row r="525" spans="9:9" x14ac:dyDescent="0.3">
      <c r="I525" s="17"/>
    </row>
    <row r="526" spans="9:9" x14ac:dyDescent="0.3">
      <c r="I526" s="17"/>
    </row>
    <row r="527" spans="9:9" x14ac:dyDescent="0.3">
      <c r="I527" s="17"/>
    </row>
    <row r="528" spans="9:9" x14ac:dyDescent="0.3">
      <c r="I528" s="17"/>
    </row>
    <row r="529" spans="9:9" x14ac:dyDescent="0.3">
      <c r="I529" s="17"/>
    </row>
    <row r="530" spans="9:9" x14ac:dyDescent="0.3">
      <c r="I530" s="17"/>
    </row>
    <row r="531" spans="9:9" x14ac:dyDescent="0.3">
      <c r="I531" s="17"/>
    </row>
    <row r="532" spans="9:9" x14ac:dyDescent="0.3">
      <c r="I532" s="17"/>
    </row>
    <row r="533" spans="9:9" x14ac:dyDescent="0.3">
      <c r="I533" s="17"/>
    </row>
    <row r="534" spans="9:9" x14ac:dyDescent="0.3">
      <c r="I534" s="17"/>
    </row>
    <row r="535" spans="9:9" x14ac:dyDescent="0.3">
      <c r="I535" s="17"/>
    </row>
    <row r="536" spans="9:9" x14ac:dyDescent="0.3">
      <c r="I536" s="17"/>
    </row>
    <row r="537" spans="9:9" x14ac:dyDescent="0.3">
      <c r="I537" s="17"/>
    </row>
    <row r="538" spans="9:9" x14ac:dyDescent="0.3">
      <c r="I538" s="17"/>
    </row>
    <row r="539" spans="9:9" x14ac:dyDescent="0.3">
      <c r="I539" s="17"/>
    </row>
    <row r="540" spans="9:9" x14ac:dyDescent="0.3">
      <c r="I540" s="17"/>
    </row>
    <row r="541" spans="9:9" x14ac:dyDescent="0.3">
      <c r="I541" s="17"/>
    </row>
    <row r="542" spans="9:9" x14ac:dyDescent="0.3">
      <c r="I542" s="17"/>
    </row>
    <row r="543" spans="9:9" x14ac:dyDescent="0.3">
      <c r="I543" s="17"/>
    </row>
    <row r="544" spans="9:9" x14ac:dyDescent="0.3">
      <c r="I544" s="17"/>
    </row>
    <row r="545" spans="9:9" x14ac:dyDescent="0.3">
      <c r="I545" s="17"/>
    </row>
    <row r="546" spans="9:9" x14ac:dyDescent="0.3">
      <c r="I546" s="17"/>
    </row>
    <row r="547" spans="9:9" x14ac:dyDescent="0.3">
      <c r="I547" s="17"/>
    </row>
    <row r="548" spans="9:9" x14ac:dyDescent="0.3">
      <c r="I548" s="17"/>
    </row>
    <row r="549" spans="9:9" x14ac:dyDescent="0.3">
      <c r="I549" s="17"/>
    </row>
    <row r="550" spans="9:9" x14ac:dyDescent="0.3">
      <c r="I550" s="17"/>
    </row>
    <row r="551" spans="9:9" x14ac:dyDescent="0.3">
      <c r="I551" s="17"/>
    </row>
    <row r="552" spans="9:9" x14ac:dyDescent="0.3">
      <c r="I552" s="17"/>
    </row>
    <row r="553" spans="9:9" x14ac:dyDescent="0.3">
      <c r="I553" s="17"/>
    </row>
    <row r="554" spans="9:9" x14ac:dyDescent="0.3">
      <c r="I554" s="17"/>
    </row>
    <row r="555" spans="9:9" x14ac:dyDescent="0.3">
      <c r="I555" s="17"/>
    </row>
    <row r="556" spans="9:9" x14ac:dyDescent="0.3">
      <c r="I556" s="17"/>
    </row>
    <row r="557" spans="9:9" x14ac:dyDescent="0.3">
      <c r="I557" s="17"/>
    </row>
    <row r="558" spans="9:9" x14ac:dyDescent="0.3">
      <c r="I558" s="17"/>
    </row>
    <row r="559" spans="9:9" x14ac:dyDescent="0.3">
      <c r="I559" s="17"/>
    </row>
    <row r="560" spans="9:9" x14ac:dyDescent="0.3">
      <c r="I560" s="17"/>
    </row>
    <row r="561" spans="9:9" x14ac:dyDescent="0.3">
      <c r="I561" s="17"/>
    </row>
    <row r="562" spans="9:9" x14ac:dyDescent="0.3">
      <c r="I562" s="17"/>
    </row>
    <row r="563" spans="9:9" x14ac:dyDescent="0.3">
      <c r="I563" s="17"/>
    </row>
    <row r="564" spans="9:9" x14ac:dyDescent="0.3">
      <c r="I564" s="17"/>
    </row>
    <row r="565" spans="9:9" x14ac:dyDescent="0.3">
      <c r="I565" s="17"/>
    </row>
    <row r="566" spans="9:9" x14ac:dyDescent="0.3">
      <c r="I566" s="17"/>
    </row>
    <row r="567" spans="9:9" x14ac:dyDescent="0.3">
      <c r="I567" s="17"/>
    </row>
    <row r="568" spans="9:9" x14ac:dyDescent="0.3">
      <c r="I568" s="17"/>
    </row>
    <row r="569" spans="9:9" x14ac:dyDescent="0.3">
      <c r="I569" s="17"/>
    </row>
    <row r="570" spans="9:9" x14ac:dyDescent="0.3">
      <c r="I570" s="17"/>
    </row>
    <row r="571" spans="9:9" x14ac:dyDescent="0.3">
      <c r="I571" s="17"/>
    </row>
    <row r="572" spans="9:9" x14ac:dyDescent="0.3">
      <c r="I572" s="17"/>
    </row>
    <row r="573" spans="9:9" x14ac:dyDescent="0.3">
      <c r="I573" s="17"/>
    </row>
    <row r="574" spans="9:9" x14ac:dyDescent="0.3">
      <c r="I574" s="17"/>
    </row>
    <row r="575" spans="9:9" x14ac:dyDescent="0.3">
      <c r="I575" s="17"/>
    </row>
    <row r="576" spans="9:9" x14ac:dyDescent="0.3">
      <c r="I576" s="17"/>
    </row>
    <row r="577" spans="9:9" x14ac:dyDescent="0.3">
      <c r="I577" s="17"/>
    </row>
    <row r="578" spans="9:9" x14ac:dyDescent="0.3">
      <c r="I578" s="17"/>
    </row>
    <row r="579" spans="9:9" x14ac:dyDescent="0.3">
      <c r="I579" s="17"/>
    </row>
    <row r="580" spans="9:9" x14ac:dyDescent="0.3">
      <c r="I580" s="17"/>
    </row>
    <row r="581" spans="9:9" x14ac:dyDescent="0.3">
      <c r="I581" s="17"/>
    </row>
    <row r="582" spans="9:9" x14ac:dyDescent="0.3">
      <c r="I582" s="17"/>
    </row>
    <row r="583" spans="9:9" x14ac:dyDescent="0.3">
      <c r="I583" s="17"/>
    </row>
    <row r="584" spans="9:9" x14ac:dyDescent="0.3">
      <c r="I584" s="17"/>
    </row>
    <row r="585" spans="9:9" x14ac:dyDescent="0.3">
      <c r="I585" s="17"/>
    </row>
    <row r="586" spans="9:9" x14ac:dyDescent="0.3">
      <c r="I586" s="17"/>
    </row>
    <row r="587" spans="9:9" x14ac:dyDescent="0.3">
      <c r="I587" s="17"/>
    </row>
    <row r="588" spans="9:9" x14ac:dyDescent="0.3">
      <c r="I588" s="17"/>
    </row>
    <row r="589" spans="9:9" x14ac:dyDescent="0.3">
      <c r="I589" s="17"/>
    </row>
    <row r="590" spans="9:9" x14ac:dyDescent="0.3">
      <c r="I590" s="17"/>
    </row>
    <row r="591" spans="9:9" x14ac:dyDescent="0.3">
      <c r="I591" s="17"/>
    </row>
    <row r="592" spans="9:9" x14ac:dyDescent="0.3">
      <c r="I592" s="17"/>
    </row>
    <row r="593" spans="9:9" x14ac:dyDescent="0.3">
      <c r="I593" s="17"/>
    </row>
    <row r="594" spans="9:9" x14ac:dyDescent="0.3">
      <c r="I594" s="17"/>
    </row>
    <row r="595" spans="9:9" x14ac:dyDescent="0.3">
      <c r="I595" s="17"/>
    </row>
    <row r="596" spans="9:9" x14ac:dyDescent="0.3">
      <c r="I596" s="17"/>
    </row>
    <row r="597" spans="9:9" x14ac:dyDescent="0.3">
      <c r="I597" s="17"/>
    </row>
    <row r="598" spans="9:9" x14ac:dyDescent="0.3">
      <c r="I598" s="17"/>
    </row>
    <row r="599" spans="9:9" x14ac:dyDescent="0.3">
      <c r="I599" s="17"/>
    </row>
    <row r="600" spans="9:9" x14ac:dyDescent="0.3">
      <c r="I600" s="17"/>
    </row>
    <row r="601" spans="9:9" x14ac:dyDescent="0.3">
      <c r="I601" s="17"/>
    </row>
    <row r="602" spans="9:9" x14ac:dyDescent="0.3">
      <c r="I602" s="17"/>
    </row>
    <row r="603" spans="9:9" x14ac:dyDescent="0.3">
      <c r="I603" s="17"/>
    </row>
    <row r="604" spans="9:9" x14ac:dyDescent="0.3">
      <c r="I604" s="17"/>
    </row>
    <row r="605" spans="9:9" x14ac:dyDescent="0.3">
      <c r="I605" s="17"/>
    </row>
    <row r="606" spans="9:9" x14ac:dyDescent="0.3">
      <c r="I606" s="17"/>
    </row>
    <row r="607" spans="9:9" x14ac:dyDescent="0.3">
      <c r="I607" s="17"/>
    </row>
    <row r="608" spans="9:9" x14ac:dyDescent="0.3">
      <c r="I608" s="17"/>
    </row>
    <row r="609" spans="9:9" x14ac:dyDescent="0.3">
      <c r="I609" s="17"/>
    </row>
    <row r="610" spans="9:9" x14ac:dyDescent="0.3">
      <c r="I610" s="17"/>
    </row>
    <row r="611" spans="9:9" x14ac:dyDescent="0.3">
      <c r="I611" s="17"/>
    </row>
    <row r="612" spans="9:9" x14ac:dyDescent="0.3">
      <c r="I612" s="17"/>
    </row>
    <row r="613" spans="9:9" x14ac:dyDescent="0.3">
      <c r="I613" s="17"/>
    </row>
    <row r="614" spans="9:9" x14ac:dyDescent="0.3">
      <c r="I614" s="17"/>
    </row>
    <row r="615" spans="9:9" x14ac:dyDescent="0.3">
      <c r="I615" s="17"/>
    </row>
    <row r="616" spans="9:9" x14ac:dyDescent="0.3">
      <c r="I616" s="17"/>
    </row>
    <row r="617" spans="9:9" x14ac:dyDescent="0.3">
      <c r="I617" s="17"/>
    </row>
    <row r="618" spans="9:9" x14ac:dyDescent="0.3">
      <c r="I618" s="17"/>
    </row>
    <row r="619" spans="9:9" x14ac:dyDescent="0.3">
      <c r="I619" s="17"/>
    </row>
    <row r="620" spans="9:9" x14ac:dyDescent="0.3">
      <c r="I620" s="17"/>
    </row>
    <row r="621" spans="9:9" x14ac:dyDescent="0.3">
      <c r="I621" s="17"/>
    </row>
    <row r="622" spans="9:9" x14ac:dyDescent="0.3">
      <c r="I622" s="17"/>
    </row>
    <row r="623" spans="9:9" x14ac:dyDescent="0.3">
      <c r="I623" s="17"/>
    </row>
    <row r="624" spans="9:9" x14ac:dyDescent="0.3">
      <c r="I624" s="17"/>
    </row>
    <row r="625" spans="9:9" x14ac:dyDescent="0.3">
      <c r="I625" s="17"/>
    </row>
    <row r="626" spans="9:9" x14ac:dyDescent="0.3">
      <c r="I626" s="17"/>
    </row>
    <row r="627" spans="9:9" x14ac:dyDescent="0.3">
      <c r="I627" s="17"/>
    </row>
    <row r="628" spans="9:9" x14ac:dyDescent="0.3">
      <c r="I628" s="17"/>
    </row>
    <row r="629" spans="9:9" x14ac:dyDescent="0.3">
      <c r="I629" s="17"/>
    </row>
    <row r="630" spans="9:9" x14ac:dyDescent="0.3">
      <c r="I630" s="17"/>
    </row>
    <row r="631" spans="9:9" x14ac:dyDescent="0.3">
      <c r="I631" s="17"/>
    </row>
    <row r="632" spans="9:9" x14ac:dyDescent="0.3">
      <c r="I632" s="17"/>
    </row>
    <row r="633" spans="9:9" x14ac:dyDescent="0.3">
      <c r="I633" s="17"/>
    </row>
    <row r="634" spans="9:9" x14ac:dyDescent="0.3">
      <c r="I634" s="17"/>
    </row>
    <row r="635" spans="9:9" x14ac:dyDescent="0.3">
      <c r="I635" s="17"/>
    </row>
    <row r="636" spans="9:9" x14ac:dyDescent="0.3">
      <c r="I636" s="17"/>
    </row>
    <row r="637" spans="9:9" x14ac:dyDescent="0.3">
      <c r="I637" s="17"/>
    </row>
    <row r="638" spans="9:9" x14ac:dyDescent="0.3">
      <c r="I638" s="17"/>
    </row>
    <row r="639" spans="9:9" x14ac:dyDescent="0.3">
      <c r="I639" s="17"/>
    </row>
    <row r="640" spans="9:9" x14ac:dyDescent="0.3">
      <c r="I640" s="17"/>
    </row>
    <row r="641" spans="9:9" x14ac:dyDescent="0.3">
      <c r="I641" s="17"/>
    </row>
    <row r="642" spans="9:9" x14ac:dyDescent="0.3">
      <c r="I642" s="17"/>
    </row>
    <row r="643" spans="9:9" x14ac:dyDescent="0.3">
      <c r="I643" s="17"/>
    </row>
    <row r="644" spans="9:9" x14ac:dyDescent="0.3">
      <c r="I644" s="17"/>
    </row>
    <row r="645" spans="9:9" x14ac:dyDescent="0.3">
      <c r="I645" s="17"/>
    </row>
    <row r="646" spans="9:9" x14ac:dyDescent="0.3">
      <c r="I646" s="17"/>
    </row>
    <row r="647" spans="9:9" x14ac:dyDescent="0.3">
      <c r="I647" s="17"/>
    </row>
    <row r="648" spans="9:9" x14ac:dyDescent="0.3">
      <c r="I648" s="17"/>
    </row>
    <row r="649" spans="9:9" x14ac:dyDescent="0.3">
      <c r="I649" s="17"/>
    </row>
    <row r="650" spans="9:9" x14ac:dyDescent="0.3">
      <c r="I650" s="17"/>
    </row>
    <row r="651" spans="9:9" x14ac:dyDescent="0.3">
      <c r="I651" s="17"/>
    </row>
    <row r="652" spans="9:9" x14ac:dyDescent="0.3">
      <c r="I652" s="17"/>
    </row>
    <row r="653" spans="9:9" x14ac:dyDescent="0.3">
      <c r="I653" s="17"/>
    </row>
    <row r="654" spans="9:9" x14ac:dyDescent="0.3">
      <c r="I654" s="17"/>
    </row>
    <row r="655" spans="9:9" x14ac:dyDescent="0.3">
      <c r="I655" s="17"/>
    </row>
    <row r="656" spans="9:9" x14ac:dyDescent="0.3">
      <c r="I656" s="17"/>
    </row>
    <row r="657" spans="9:9" x14ac:dyDescent="0.3">
      <c r="I657" s="17"/>
    </row>
    <row r="658" spans="9:9" x14ac:dyDescent="0.3">
      <c r="I658" s="17"/>
    </row>
    <row r="659" spans="9:9" x14ac:dyDescent="0.3">
      <c r="I659" s="17"/>
    </row>
    <row r="660" spans="9:9" x14ac:dyDescent="0.3">
      <c r="I660" s="17"/>
    </row>
    <row r="661" spans="9:9" x14ac:dyDescent="0.3">
      <c r="I661" s="17"/>
    </row>
    <row r="662" spans="9:9" x14ac:dyDescent="0.3">
      <c r="I662" s="17"/>
    </row>
    <row r="663" spans="9:9" x14ac:dyDescent="0.3">
      <c r="I663" s="17"/>
    </row>
    <row r="664" spans="9:9" x14ac:dyDescent="0.3">
      <c r="I664" s="17"/>
    </row>
    <row r="665" spans="9:9" x14ac:dyDescent="0.3">
      <c r="I665" s="17"/>
    </row>
    <row r="666" spans="9:9" x14ac:dyDescent="0.3">
      <c r="I666" s="17"/>
    </row>
    <row r="667" spans="9:9" x14ac:dyDescent="0.3">
      <c r="I667" s="17"/>
    </row>
    <row r="668" spans="9:9" x14ac:dyDescent="0.3">
      <c r="I668" s="17"/>
    </row>
    <row r="669" spans="9:9" x14ac:dyDescent="0.3">
      <c r="I669" s="17"/>
    </row>
    <row r="670" spans="9:9" x14ac:dyDescent="0.3">
      <c r="I670" s="17"/>
    </row>
    <row r="671" spans="9:9" x14ac:dyDescent="0.3">
      <c r="I671" s="17"/>
    </row>
    <row r="672" spans="9:9" x14ac:dyDescent="0.3">
      <c r="I672" s="17"/>
    </row>
    <row r="673" spans="9:9" x14ac:dyDescent="0.3">
      <c r="I673" s="17"/>
    </row>
    <row r="674" spans="9:9" x14ac:dyDescent="0.3">
      <c r="I674" s="17"/>
    </row>
    <row r="675" spans="9:9" x14ac:dyDescent="0.3">
      <c r="I675" s="17"/>
    </row>
    <row r="676" spans="9:9" x14ac:dyDescent="0.3">
      <c r="I676" s="17"/>
    </row>
    <row r="677" spans="9:9" x14ac:dyDescent="0.3">
      <c r="I677" s="17"/>
    </row>
    <row r="678" spans="9:9" x14ac:dyDescent="0.3">
      <c r="I678" s="17"/>
    </row>
    <row r="679" spans="9:9" x14ac:dyDescent="0.3">
      <c r="I679" s="17"/>
    </row>
    <row r="680" spans="9:9" x14ac:dyDescent="0.3">
      <c r="I680" s="17"/>
    </row>
    <row r="681" spans="9:9" x14ac:dyDescent="0.3">
      <c r="I681" s="17"/>
    </row>
    <row r="682" spans="9:9" x14ac:dyDescent="0.3">
      <c r="I682" s="17"/>
    </row>
    <row r="683" spans="9:9" x14ac:dyDescent="0.3">
      <c r="I683" s="17"/>
    </row>
    <row r="684" spans="9:9" x14ac:dyDescent="0.3">
      <c r="I684" s="17"/>
    </row>
    <row r="685" spans="9:9" x14ac:dyDescent="0.3">
      <c r="I685" s="17"/>
    </row>
    <row r="686" spans="9:9" x14ac:dyDescent="0.3">
      <c r="I686" s="17"/>
    </row>
    <row r="687" spans="9:9" x14ac:dyDescent="0.3">
      <c r="I687" s="17"/>
    </row>
    <row r="688" spans="9:9" x14ac:dyDescent="0.3">
      <c r="I688" s="17"/>
    </row>
    <row r="689" spans="9:9" x14ac:dyDescent="0.3">
      <c r="I689" s="17"/>
    </row>
    <row r="690" spans="9:9" x14ac:dyDescent="0.3">
      <c r="I690" s="17"/>
    </row>
    <row r="691" spans="9:9" x14ac:dyDescent="0.3">
      <c r="I691" s="17"/>
    </row>
    <row r="692" spans="9:9" x14ac:dyDescent="0.3">
      <c r="I692" s="17"/>
    </row>
    <row r="693" spans="9:9" x14ac:dyDescent="0.3">
      <c r="I693" s="17"/>
    </row>
    <row r="694" spans="9:9" x14ac:dyDescent="0.3">
      <c r="I694" s="17"/>
    </row>
    <row r="695" spans="9:9" x14ac:dyDescent="0.3">
      <c r="I695" s="17"/>
    </row>
    <row r="696" spans="9:9" x14ac:dyDescent="0.3">
      <c r="I696" s="17"/>
    </row>
    <row r="697" spans="9:9" x14ac:dyDescent="0.3">
      <c r="I697" s="17"/>
    </row>
    <row r="698" spans="9:9" x14ac:dyDescent="0.3">
      <c r="I698" s="17"/>
    </row>
    <row r="699" spans="9:9" x14ac:dyDescent="0.3">
      <c r="I699" s="17"/>
    </row>
    <row r="700" spans="9:9" x14ac:dyDescent="0.3">
      <c r="I700" s="17"/>
    </row>
    <row r="701" spans="9:9" x14ac:dyDescent="0.3">
      <c r="I701" s="17"/>
    </row>
    <row r="702" spans="9:9" x14ac:dyDescent="0.3">
      <c r="I702" s="17"/>
    </row>
    <row r="703" spans="9:9" x14ac:dyDescent="0.3">
      <c r="I703" s="17"/>
    </row>
    <row r="704" spans="9:9" x14ac:dyDescent="0.3">
      <c r="I704" s="17"/>
    </row>
    <row r="705" spans="9:9" x14ac:dyDescent="0.3">
      <c r="I705" s="17"/>
    </row>
    <row r="706" spans="9:9" x14ac:dyDescent="0.3">
      <c r="I706" s="17"/>
    </row>
    <row r="707" spans="9:9" x14ac:dyDescent="0.3">
      <c r="I707" s="17"/>
    </row>
    <row r="708" spans="9:9" x14ac:dyDescent="0.3">
      <c r="I708" s="17"/>
    </row>
    <row r="709" spans="9:9" x14ac:dyDescent="0.3">
      <c r="I709" s="17"/>
    </row>
    <row r="710" spans="9:9" x14ac:dyDescent="0.3">
      <c r="I710" s="17"/>
    </row>
    <row r="711" spans="9:9" x14ac:dyDescent="0.3">
      <c r="I711" s="17"/>
    </row>
    <row r="712" spans="9:9" x14ac:dyDescent="0.3">
      <c r="I712" s="17"/>
    </row>
    <row r="713" spans="9:9" x14ac:dyDescent="0.3">
      <c r="I713" s="17"/>
    </row>
    <row r="714" spans="9:9" x14ac:dyDescent="0.3">
      <c r="I714" s="17"/>
    </row>
    <row r="715" spans="9:9" x14ac:dyDescent="0.3">
      <c r="I715" s="17"/>
    </row>
    <row r="716" spans="9:9" x14ac:dyDescent="0.3">
      <c r="I716" s="17"/>
    </row>
    <row r="717" spans="9:9" x14ac:dyDescent="0.3">
      <c r="I717" s="17"/>
    </row>
    <row r="718" spans="9:9" x14ac:dyDescent="0.3">
      <c r="I718" s="17"/>
    </row>
    <row r="719" spans="9:9" x14ac:dyDescent="0.3">
      <c r="I719" s="17"/>
    </row>
    <row r="720" spans="9:9" x14ac:dyDescent="0.3">
      <c r="I720" s="17"/>
    </row>
    <row r="721" spans="9:9" x14ac:dyDescent="0.3">
      <c r="I721" s="17"/>
    </row>
    <row r="722" spans="9:9" x14ac:dyDescent="0.3">
      <c r="I722" s="17"/>
    </row>
    <row r="723" spans="9:9" x14ac:dyDescent="0.3">
      <c r="I723" s="17"/>
    </row>
    <row r="724" spans="9:9" x14ac:dyDescent="0.3">
      <c r="I724" s="17"/>
    </row>
    <row r="725" spans="9:9" x14ac:dyDescent="0.3">
      <c r="I725" s="17"/>
    </row>
    <row r="726" spans="9:9" x14ac:dyDescent="0.3">
      <c r="I726" s="17"/>
    </row>
    <row r="727" spans="9:9" x14ac:dyDescent="0.3">
      <c r="I727" s="17"/>
    </row>
    <row r="728" spans="9:9" x14ac:dyDescent="0.3">
      <c r="I728" s="17"/>
    </row>
    <row r="729" spans="9:9" x14ac:dyDescent="0.3">
      <c r="I729" s="17"/>
    </row>
    <row r="730" spans="9:9" x14ac:dyDescent="0.3">
      <c r="I730" s="17"/>
    </row>
    <row r="731" spans="9:9" x14ac:dyDescent="0.3">
      <c r="I731" s="17"/>
    </row>
    <row r="732" spans="9:9" x14ac:dyDescent="0.3">
      <c r="I732" s="17"/>
    </row>
    <row r="733" spans="9:9" x14ac:dyDescent="0.3">
      <c r="I733" s="17"/>
    </row>
    <row r="734" spans="9:9" x14ac:dyDescent="0.3">
      <c r="I734" s="17"/>
    </row>
    <row r="735" spans="9:9" x14ac:dyDescent="0.3">
      <c r="I735" s="17"/>
    </row>
    <row r="736" spans="9:9" x14ac:dyDescent="0.3">
      <c r="I736" s="17"/>
    </row>
    <row r="737" spans="9:9" x14ac:dyDescent="0.3">
      <c r="I737" s="17"/>
    </row>
    <row r="738" spans="9:9" x14ac:dyDescent="0.3">
      <c r="I738" s="17"/>
    </row>
    <row r="739" spans="9:9" x14ac:dyDescent="0.3">
      <c r="I739" s="17"/>
    </row>
    <row r="740" spans="9:9" x14ac:dyDescent="0.3">
      <c r="I740" s="17"/>
    </row>
    <row r="741" spans="9:9" x14ac:dyDescent="0.3">
      <c r="I741" s="17"/>
    </row>
    <row r="742" spans="9:9" x14ac:dyDescent="0.3">
      <c r="I742" s="17"/>
    </row>
    <row r="743" spans="9:9" x14ac:dyDescent="0.3">
      <c r="I743" s="17"/>
    </row>
    <row r="744" spans="9:9" x14ac:dyDescent="0.3">
      <c r="I744" s="17"/>
    </row>
    <row r="745" spans="9:9" x14ac:dyDescent="0.3">
      <c r="I745" s="17"/>
    </row>
    <row r="746" spans="9:9" x14ac:dyDescent="0.3">
      <c r="I746" s="17"/>
    </row>
    <row r="747" spans="9:9" x14ac:dyDescent="0.3">
      <c r="I747" s="17"/>
    </row>
    <row r="748" spans="9:9" x14ac:dyDescent="0.3">
      <c r="I748" s="17"/>
    </row>
    <row r="749" spans="9:9" x14ac:dyDescent="0.3">
      <c r="I749" s="17"/>
    </row>
    <row r="750" spans="9:9" x14ac:dyDescent="0.3">
      <c r="I750" s="17"/>
    </row>
    <row r="751" spans="9:9" x14ac:dyDescent="0.3">
      <c r="I751" s="17"/>
    </row>
    <row r="752" spans="9:9" x14ac:dyDescent="0.3">
      <c r="I752" s="17"/>
    </row>
    <row r="753" spans="9:9" x14ac:dyDescent="0.3">
      <c r="I753" s="17"/>
    </row>
    <row r="754" spans="9:9" x14ac:dyDescent="0.3">
      <c r="I754" s="17"/>
    </row>
    <row r="755" spans="9:9" x14ac:dyDescent="0.3">
      <c r="I755" s="17"/>
    </row>
    <row r="756" spans="9:9" x14ac:dyDescent="0.3">
      <c r="I756" s="17"/>
    </row>
    <row r="757" spans="9:9" x14ac:dyDescent="0.3">
      <c r="I757" s="17"/>
    </row>
    <row r="758" spans="9:9" x14ac:dyDescent="0.3">
      <c r="I758" s="17"/>
    </row>
    <row r="759" spans="9:9" x14ac:dyDescent="0.3">
      <c r="I759" s="17"/>
    </row>
    <row r="760" spans="9:9" x14ac:dyDescent="0.3">
      <c r="I760" s="17"/>
    </row>
    <row r="761" spans="9:9" x14ac:dyDescent="0.3">
      <c r="I761" s="17"/>
    </row>
    <row r="762" spans="9:9" x14ac:dyDescent="0.3">
      <c r="I762" s="17"/>
    </row>
    <row r="763" spans="9:9" x14ac:dyDescent="0.3">
      <c r="I763" s="17"/>
    </row>
    <row r="764" spans="9:9" x14ac:dyDescent="0.3">
      <c r="I764" s="17"/>
    </row>
    <row r="765" spans="9:9" x14ac:dyDescent="0.3">
      <c r="I765" s="17"/>
    </row>
    <row r="766" spans="9:9" x14ac:dyDescent="0.3">
      <c r="I766" s="17"/>
    </row>
    <row r="767" spans="9:9" x14ac:dyDescent="0.3">
      <c r="I767" s="17"/>
    </row>
    <row r="768" spans="9:9" x14ac:dyDescent="0.3">
      <c r="I768" s="17"/>
    </row>
    <row r="769" spans="9:9" x14ac:dyDescent="0.3">
      <c r="I769" s="17"/>
    </row>
    <row r="770" spans="9:9" x14ac:dyDescent="0.3">
      <c r="I770" s="17"/>
    </row>
    <row r="771" spans="9:9" x14ac:dyDescent="0.3">
      <c r="I771" s="17"/>
    </row>
    <row r="772" spans="9:9" x14ac:dyDescent="0.3">
      <c r="I772" s="17"/>
    </row>
    <row r="773" spans="9:9" x14ac:dyDescent="0.3">
      <c r="I773" s="17"/>
    </row>
    <row r="774" spans="9:9" x14ac:dyDescent="0.3">
      <c r="I774" s="17"/>
    </row>
    <row r="775" spans="9:9" x14ac:dyDescent="0.3">
      <c r="I775" s="17"/>
    </row>
    <row r="776" spans="9:9" x14ac:dyDescent="0.3">
      <c r="I776" s="17"/>
    </row>
    <row r="777" spans="9:9" x14ac:dyDescent="0.3">
      <c r="I777" s="17"/>
    </row>
    <row r="778" spans="9:9" x14ac:dyDescent="0.3">
      <c r="I778" s="17"/>
    </row>
    <row r="779" spans="9:9" x14ac:dyDescent="0.3">
      <c r="I779" s="17"/>
    </row>
    <row r="780" spans="9:9" x14ac:dyDescent="0.3">
      <c r="I780" s="17"/>
    </row>
    <row r="781" spans="9:9" x14ac:dyDescent="0.3">
      <c r="I781" s="17"/>
    </row>
    <row r="782" spans="9:9" x14ac:dyDescent="0.3">
      <c r="I782" s="17"/>
    </row>
    <row r="783" spans="9:9" x14ac:dyDescent="0.3">
      <c r="I783" s="17"/>
    </row>
    <row r="784" spans="9:9" x14ac:dyDescent="0.3">
      <c r="I784" s="17"/>
    </row>
    <row r="785" spans="9:9" x14ac:dyDescent="0.3">
      <c r="I785" s="17"/>
    </row>
    <row r="786" spans="9:9" x14ac:dyDescent="0.3">
      <c r="I786" s="17"/>
    </row>
    <row r="787" spans="9:9" x14ac:dyDescent="0.3">
      <c r="I787" s="17"/>
    </row>
    <row r="788" spans="9:9" x14ac:dyDescent="0.3">
      <c r="I788" s="17"/>
    </row>
    <row r="789" spans="9:9" x14ac:dyDescent="0.3">
      <c r="I789" s="17"/>
    </row>
    <row r="790" spans="9:9" x14ac:dyDescent="0.3">
      <c r="I790" s="17"/>
    </row>
    <row r="791" spans="9:9" x14ac:dyDescent="0.3">
      <c r="I791" s="17"/>
    </row>
    <row r="792" spans="9:9" x14ac:dyDescent="0.3">
      <c r="I792" s="17"/>
    </row>
    <row r="793" spans="9:9" x14ac:dyDescent="0.3">
      <c r="I793" s="17"/>
    </row>
    <row r="794" spans="9:9" x14ac:dyDescent="0.3">
      <c r="I794" s="17"/>
    </row>
    <row r="795" spans="9:9" x14ac:dyDescent="0.3">
      <c r="I795" s="17"/>
    </row>
    <row r="796" spans="9:9" x14ac:dyDescent="0.3">
      <c r="I796" s="17"/>
    </row>
    <row r="797" spans="9:9" x14ac:dyDescent="0.3">
      <c r="I797" s="17"/>
    </row>
    <row r="798" spans="9:9" x14ac:dyDescent="0.3">
      <c r="I798" s="17"/>
    </row>
    <row r="799" spans="9:9" x14ac:dyDescent="0.3">
      <c r="I799" s="17"/>
    </row>
    <row r="800" spans="9:9" x14ac:dyDescent="0.3">
      <c r="I800" s="17"/>
    </row>
    <row r="801" spans="9:9" x14ac:dyDescent="0.3">
      <c r="I801" s="17"/>
    </row>
    <row r="802" spans="9:9" x14ac:dyDescent="0.3">
      <c r="I802" s="17"/>
    </row>
    <row r="803" spans="9:9" x14ac:dyDescent="0.3">
      <c r="I803" s="17"/>
    </row>
    <row r="804" spans="9:9" x14ac:dyDescent="0.3">
      <c r="I804" s="17"/>
    </row>
    <row r="805" spans="9:9" x14ac:dyDescent="0.3">
      <c r="I805" s="17"/>
    </row>
    <row r="806" spans="9:9" x14ac:dyDescent="0.3">
      <c r="I806" s="17"/>
    </row>
    <row r="807" spans="9:9" x14ac:dyDescent="0.3">
      <c r="I807" s="17"/>
    </row>
    <row r="808" spans="9:9" x14ac:dyDescent="0.3">
      <c r="I808" s="17"/>
    </row>
    <row r="809" spans="9:9" x14ac:dyDescent="0.3">
      <c r="I809" s="17"/>
    </row>
    <row r="810" spans="9:9" x14ac:dyDescent="0.3">
      <c r="I810" s="17"/>
    </row>
    <row r="811" spans="9:9" x14ac:dyDescent="0.3">
      <c r="I811" s="17"/>
    </row>
    <row r="812" spans="9:9" x14ac:dyDescent="0.3">
      <c r="I812" s="17"/>
    </row>
    <row r="813" spans="9:9" x14ac:dyDescent="0.3">
      <c r="I813" s="17"/>
    </row>
    <row r="814" spans="9:9" x14ac:dyDescent="0.3">
      <c r="I814" s="17"/>
    </row>
    <row r="815" spans="9:9" x14ac:dyDescent="0.3">
      <c r="I815" s="17"/>
    </row>
    <row r="816" spans="9:9" x14ac:dyDescent="0.3">
      <c r="I816" s="17"/>
    </row>
    <row r="817" spans="9:9" x14ac:dyDescent="0.3">
      <c r="I817" s="17"/>
    </row>
    <row r="818" spans="9:9" x14ac:dyDescent="0.3">
      <c r="I818" s="17"/>
    </row>
    <row r="819" spans="9:9" x14ac:dyDescent="0.3">
      <c r="I819" s="17"/>
    </row>
    <row r="820" spans="9:9" x14ac:dyDescent="0.3">
      <c r="I820" s="17"/>
    </row>
    <row r="821" spans="9:9" x14ac:dyDescent="0.3">
      <c r="I821" s="17"/>
    </row>
    <row r="822" spans="9:9" x14ac:dyDescent="0.3">
      <c r="I822" s="17"/>
    </row>
    <row r="823" spans="9:9" x14ac:dyDescent="0.3">
      <c r="I823" s="17"/>
    </row>
    <row r="824" spans="9:9" x14ac:dyDescent="0.3">
      <c r="I824" s="17"/>
    </row>
    <row r="825" spans="9:9" x14ac:dyDescent="0.3">
      <c r="I825" s="17"/>
    </row>
    <row r="826" spans="9:9" x14ac:dyDescent="0.3">
      <c r="I826" s="17"/>
    </row>
    <row r="827" spans="9:9" x14ac:dyDescent="0.3">
      <c r="I827" s="17"/>
    </row>
    <row r="828" spans="9:9" x14ac:dyDescent="0.3">
      <c r="I828" s="17"/>
    </row>
    <row r="829" spans="9:9" x14ac:dyDescent="0.3">
      <c r="I829" s="17"/>
    </row>
    <row r="830" spans="9:9" x14ac:dyDescent="0.3">
      <c r="I830" s="17"/>
    </row>
    <row r="831" spans="9:9" x14ac:dyDescent="0.3">
      <c r="I831" s="17"/>
    </row>
    <row r="832" spans="9:9" x14ac:dyDescent="0.3">
      <c r="I832" s="17"/>
    </row>
    <row r="833" spans="9:9" x14ac:dyDescent="0.3">
      <c r="I833" s="17"/>
    </row>
    <row r="834" spans="9:9" x14ac:dyDescent="0.3">
      <c r="I834" s="17"/>
    </row>
    <row r="835" spans="9:9" x14ac:dyDescent="0.3">
      <c r="I835" s="17"/>
    </row>
    <row r="836" spans="9:9" x14ac:dyDescent="0.3">
      <c r="I836" s="17"/>
    </row>
    <row r="837" spans="9:9" x14ac:dyDescent="0.3">
      <c r="I837" s="17"/>
    </row>
    <row r="838" spans="9:9" x14ac:dyDescent="0.3">
      <c r="I838" s="17"/>
    </row>
    <row r="839" spans="9:9" x14ac:dyDescent="0.3">
      <c r="I839" s="17"/>
    </row>
    <row r="840" spans="9:9" x14ac:dyDescent="0.3">
      <c r="I840" s="17"/>
    </row>
    <row r="841" spans="9:9" x14ac:dyDescent="0.3">
      <c r="I841" s="17"/>
    </row>
    <row r="842" spans="9:9" x14ac:dyDescent="0.3">
      <c r="I842" s="17"/>
    </row>
    <row r="843" spans="9:9" x14ac:dyDescent="0.3">
      <c r="I843" s="17"/>
    </row>
    <row r="844" spans="9:9" x14ac:dyDescent="0.3">
      <c r="I844" s="17"/>
    </row>
    <row r="845" spans="9:9" x14ac:dyDescent="0.3">
      <c r="I845" s="17"/>
    </row>
    <row r="846" spans="9:9" x14ac:dyDescent="0.3">
      <c r="I846" s="17"/>
    </row>
    <row r="847" spans="9:9" x14ac:dyDescent="0.3">
      <c r="I847" s="17"/>
    </row>
    <row r="848" spans="9:9" x14ac:dyDescent="0.3">
      <c r="I848" s="17"/>
    </row>
    <row r="849" spans="9:9" x14ac:dyDescent="0.3">
      <c r="I849" s="17"/>
    </row>
    <row r="850" spans="9:9" x14ac:dyDescent="0.3">
      <c r="I850" s="17"/>
    </row>
    <row r="851" spans="9:9" x14ac:dyDescent="0.3">
      <c r="I851" s="17"/>
    </row>
    <row r="852" spans="9:9" x14ac:dyDescent="0.3">
      <c r="I852" s="17"/>
    </row>
    <row r="853" spans="9:9" x14ac:dyDescent="0.3">
      <c r="I853" s="17"/>
    </row>
    <row r="854" spans="9:9" x14ac:dyDescent="0.3">
      <c r="I854" s="17"/>
    </row>
    <row r="855" spans="9:9" x14ac:dyDescent="0.3">
      <c r="I855" s="17"/>
    </row>
    <row r="856" spans="9:9" x14ac:dyDescent="0.3">
      <c r="I856" s="17"/>
    </row>
    <row r="857" spans="9:9" x14ac:dyDescent="0.3">
      <c r="I857" s="17"/>
    </row>
    <row r="858" spans="9:9" x14ac:dyDescent="0.3">
      <c r="I858" s="17"/>
    </row>
    <row r="859" spans="9:9" x14ac:dyDescent="0.3">
      <c r="I859" s="17"/>
    </row>
    <row r="860" spans="9:9" x14ac:dyDescent="0.3">
      <c r="I860" s="17"/>
    </row>
    <row r="861" spans="9:9" x14ac:dyDescent="0.3">
      <c r="I861" s="17"/>
    </row>
    <row r="862" spans="9:9" x14ac:dyDescent="0.3">
      <c r="I862" s="17"/>
    </row>
    <row r="863" spans="9:9" x14ac:dyDescent="0.3">
      <c r="I863" s="17"/>
    </row>
    <row r="864" spans="9:9" x14ac:dyDescent="0.3">
      <c r="I864" s="17"/>
    </row>
    <row r="865" spans="9:9" x14ac:dyDescent="0.3">
      <c r="I865" s="17"/>
    </row>
    <row r="866" spans="9:9" x14ac:dyDescent="0.3">
      <c r="I866" s="17"/>
    </row>
    <row r="867" spans="9:9" x14ac:dyDescent="0.3">
      <c r="I867" s="17"/>
    </row>
    <row r="868" spans="9:9" x14ac:dyDescent="0.3">
      <c r="I868" s="17"/>
    </row>
    <row r="869" spans="9:9" x14ac:dyDescent="0.3">
      <c r="I869" s="17"/>
    </row>
    <row r="870" spans="9:9" x14ac:dyDescent="0.3">
      <c r="I870" s="17"/>
    </row>
    <row r="871" spans="9:9" x14ac:dyDescent="0.3">
      <c r="I871" s="17"/>
    </row>
    <row r="872" spans="9:9" x14ac:dyDescent="0.3">
      <c r="I872" s="17"/>
    </row>
    <row r="873" spans="9:9" x14ac:dyDescent="0.3">
      <c r="I873" s="17"/>
    </row>
    <row r="874" spans="9:9" x14ac:dyDescent="0.3">
      <c r="I874" s="17"/>
    </row>
    <row r="875" spans="9:9" x14ac:dyDescent="0.3">
      <c r="I875" s="17"/>
    </row>
    <row r="876" spans="9:9" x14ac:dyDescent="0.3">
      <c r="I876" s="17"/>
    </row>
    <row r="877" spans="9:9" x14ac:dyDescent="0.3">
      <c r="I877" s="17"/>
    </row>
  </sheetData>
  <mergeCells count="42">
    <mergeCell ref="A4:C4"/>
    <mergeCell ref="A1:S1"/>
    <mergeCell ref="U1:AM1"/>
    <mergeCell ref="A3:C3"/>
    <mergeCell ref="E3:H3"/>
    <mergeCell ref="U3:X3"/>
    <mergeCell ref="E12:H12"/>
    <mergeCell ref="U12:X12"/>
    <mergeCell ref="A13:B13"/>
    <mergeCell ref="A17:B17"/>
    <mergeCell ref="E21:H21"/>
    <mergeCell ref="U21:X21"/>
    <mergeCell ref="AK21:AN21"/>
    <mergeCell ref="BA21:BD21"/>
    <mergeCell ref="BQ21:BT21"/>
    <mergeCell ref="CG21:CJ21"/>
    <mergeCell ref="E30:H30"/>
    <mergeCell ref="U30:X30"/>
    <mergeCell ref="BQ66:BT66"/>
    <mergeCell ref="CG66:CJ66"/>
    <mergeCell ref="E39:H39"/>
    <mergeCell ref="U39:X39"/>
    <mergeCell ref="E48:H48"/>
    <mergeCell ref="U48:X48"/>
    <mergeCell ref="E57:H57"/>
    <mergeCell ref="U57:X57"/>
    <mergeCell ref="E102:H102"/>
    <mergeCell ref="E111:H111"/>
    <mergeCell ref="CW66:CZ66"/>
    <mergeCell ref="E75:H75"/>
    <mergeCell ref="U75:X75"/>
    <mergeCell ref="E84:H84"/>
    <mergeCell ref="U84:X84"/>
    <mergeCell ref="E93:H93"/>
    <mergeCell ref="U93:X93"/>
    <mergeCell ref="AK93:AN93"/>
    <mergeCell ref="BA93:BD93"/>
    <mergeCell ref="BQ93:BT93"/>
    <mergeCell ref="E66:H66"/>
    <mergeCell ref="U66:X66"/>
    <mergeCell ref="AK66:AN66"/>
    <mergeCell ref="BA66:BD66"/>
  </mergeCells>
  <conditionalFormatting sqref="C18">
    <cfRule type="expression" dxfId="89" priority="45">
      <formula>"подходит"</formula>
    </cfRule>
  </conditionalFormatting>
  <conditionalFormatting sqref="B16">
    <cfRule type="cellIs" dxfId="88" priority="43" operator="equal">
      <formula>"подходит"</formula>
    </cfRule>
    <cfRule type="containsText" dxfId="87" priority="44" operator="containsText" text="подходит">
      <formula>NOT(ISERROR(SEARCH("подходит",B16)))</formula>
    </cfRule>
  </conditionalFormatting>
  <conditionalFormatting sqref="E3:H3">
    <cfRule type="expression" dxfId="86" priority="42">
      <formula>"I10=0"</formula>
    </cfRule>
  </conditionalFormatting>
  <conditionalFormatting sqref="I2:I1048576 Y2:Y185">
    <cfRule type="cellIs" dxfId="85" priority="38" operator="equal">
      <formula>1</formula>
    </cfRule>
    <cfRule type="cellIs" dxfId="84" priority="40" operator="equal">
      <formula>0</formula>
    </cfRule>
    <cfRule type="cellIs" dxfId="83" priority="41" operator="equal">
      <formula>0</formula>
    </cfRule>
  </conditionalFormatting>
  <conditionalFormatting sqref="I111">
    <cfRule type="cellIs" dxfId="82" priority="39" operator="equal">
      <formula>1</formula>
    </cfRule>
  </conditionalFormatting>
  <conditionalFormatting sqref="U3:X3">
    <cfRule type="expression" dxfId="81" priority="37">
      <formula>"I10=0"</formula>
    </cfRule>
  </conditionalFormatting>
  <conditionalFormatting sqref="AO21:AO29">
    <cfRule type="cellIs" dxfId="80" priority="34" operator="equal">
      <formula>1</formula>
    </cfRule>
    <cfRule type="cellIs" dxfId="79" priority="35" operator="equal">
      <formula>0</formula>
    </cfRule>
    <cfRule type="cellIs" dxfId="78" priority="36" operator="equal">
      <formula>0</formula>
    </cfRule>
  </conditionalFormatting>
  <conditionalFormatting sqref="BE21:BE29">
    <cfRule type="cellIs" dxfId="77" priority="31" operator="equal">
      <formula>1</formula>
    </cfRule>
    <cfRule type="cellIs" dxfId="76" priority="32" operator="equal">
      <formula>0</formula>
    </cfRule>
    <cfRule type="cellIs" dxfId="75" priority="33" operator="equal">
      <formula>0</formula>
    </cfRule>
  </conditionalFormatting>
  <conditionalFormatting sqref="BU21:BU29">
    <cfRule type="cellIs" dxfId="74" priority="28" operator="equal">
      <formula>1</formula>
    </cfRule>
    <cfRule type="cellIs" dxfId="73" priority="29" operator="equal">
      <formula>0</formula>
    </cfRule>
    <cfRule type="cellIs" dxfId="72" priority="30" operator="equal">
      <formula>0</formula>
    </cfRule>
  </conditionalFormatting>
  <conditionalFormatting sqref="CK21:CK29">
    <cfRule type="cellIs" dxfId="71" priority="25" operator="equal">
      <formula>1</formula>
    </cfRule>
    <cfRule type="cellIs" dxfId="70" priority="26" operator="equal">
      <formula>0</formula>
    </cfRule>
    <cfRule type="cellIs" dxfId="69" priority="27" operator="equal">
      <formula>0</formula>
    </cfRule>
  </conditionalFormatting>
  <conditionalFormatting sqref="AO66:AO74">
    <cfRule type="cellIs" dxfId="68" priority="22" operator="equal">
      <formula>1</formula>
    </cfRule>
    <cfRule type="cellIs" dxfId="67" priority="23" operator="equal">
      <formula>0</formula>
    </cfRule>
    <cfRule type="cellIs" dxfId="66" priority="24" operator="equal">
      <formula>0</formula>
    </cfRule>
  </conditionalFormatting>
  <conditionalFormatting sqref="BE66:BE74">
    <cfRule type="cellIs" dxfId="65" priority="19" operator="equal">
      <formula>1</formula>
    </cfRule>
    <cfRule type="cellIs" dxfId="64" priority="20" operator="equal">
      <formula>0</formula>
    </cfRule>
    <cfRule type="cellIs" dxfId="63" priority="21" operator="equal">
      <formula>0</formula>
    </cfRule>
  </conditionalFormatting>
  <conditionalFormatting sqref="BU66:BU74">
    <cfRule type="cellIs" dxfId="62" priority="16" operator="equal">
      <formula>1</formula>
    </cfRule>
    <cfRule type="cellIs" dxfId="61" priority="17" operator="equal">
      <formula>0</formula>
    </cfRule>
    <cfRule type="cellIs" dxfId="60" priority="18" operator="equal">
      <formula>0</formula>
    </cfRule>
  </conditionalFormatting>
  <conditionalFormatting sqref="CK66:CK74">
    <cfRule type="cellIs" dxfId="59" priority="13" operator="equal">
      <formula>1</formula>
    </cfRule>
    <cfRule type="cellIs" dxfId="58" priority="14" operator="equal">
      <formula>0</formula>
    </cfRule>
    <cfRule type="cellIs" dxfId="57" priority="15" operator="equal">
      <formula>0</formula>
    </cfRule>
  </conditionalFormatting>
  <conditionalFormatting sqref="DA66:DA74">
    <cfRule type="cellIs" dxfId="56" priority="10" operator="equal">
      <formula>1</formula>
    </cfRule>
    <cfRule type="cellIs" dxfId="55" priority="11" operator="equal">
      <formula>0</formula>
    </cfRule>
    <cfRule type="cellIs" dxfId="54" priority="12" operator="equal">
      <formula>0</formula>
    </cfRule>
  </conditionalFormatting>
  <conditionalFormatting sqref="AO93:AO101">
    <cfRule type="cellIs" dxfId="53" priority="7" operator="equal">
      <formula>1</formula>
    </cfRule>
    <cfRule type="cellIs" dxfId="52" priority="8" operator="equal">
      <formula>0</formula>
    </cfRule>
    <cfRule type="cellIs" dxfId="51" priority="9" operator="equal">
      <formula>0</formula>
    </cfRule>
  </conditionalFormatting>
  <conditionalFormatting sqref="BE93:BE101">
    <cfRule type="cellIs" dxfId="50" priority="4" operator="equal">
      <formula>1</formula>
    </cfRule>
    <cfRule type="cellIs" dxfId="49" priority="5" operator="equal">
      <formula>0</formula>
    </cfRule>
    <cfRule type="cellIs" dxfId="48" priority="6" operator="equal">
      <formula>0</formula>
    </cfRule>
  </conditionalFormatting>
  <conditionalFormatting sqref="BU93:BU101">
    <cfRule type="cellIs" dxfId="47" priority="1" operator="equal">
      <formula>1</formula>
    </cfRule>
    <cfRule type="cellIs" dxfId="46" priority="2" operator="equal">
      <formula>0</formula>
    </cfRule>
    <cfRule type="cellIs" dxfId="45" priority="3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705 Erminia </vt:lpstr>
      <vt:lpstr>739 Mandeville</vt:lpstr>
      <vt:lpstr>748 Simeisa </vt:lpstr>
      <vt:lpstr>751 Faina </vt:lpstr>
      <vt:lpstr>762 Pulcova </vt:lpstr>
      <vt:lpstr>778 Theobalda </vt:lpstr>
      <vt:lpstr>779 Nina </vt:lpstr>
      <vt:lpstr>796 Sarita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Марина Щербина</dc:creator>
  <cp:lastModifiedBy>morsk</cp:lastModifiedBy>
  <dcterms:created xsi:type="dcterms:W3CDTF">2015-06-05T18:19:34Z</dcterms:created>
  <dcterms:modified xsi:type="dcterms:W3CDTF">2022-04-10T17:46:27Z</dcterms:modified>
</cp:coreProperties>
</file>